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9465" activeTab="0"/>
  </bookViews>
  <sheets>
    <sheet name="WAPA Asphalt Design Competition" sheetId="1" r:id="rId1"/>
    <sheet name="Scoring" sheetId="2" r:id="rId2"/>
    <sheet name="Project Data" sheetId="3" r:id="rId3"/>
    <sheet name="Competition Timeline" sheetId="4" r:id="rId4"/>
    <sheet name="Report &amp; Presentation Outline" sheetId="5" r:id="rId5"/>
  </sheets>
  <definedNames/>
  <calcPr fullCalcOnLoad="1"/>
</workbook>
</file>

<file path=xl/sharedStrings.xml><?xml version="1.0" encoding="utf-8"?>
<sst xmlns="http://schemas.openxmlformats.org/spreadsheetml/2006/main" count="435" uniqueCount="350">
  <si>
    <t>Pavement Structural Design</t>
  </si>
  <si>
    <t>Job Mix Formula Design</t>
  </si>
  <si>
    <t>Construction Management</t>
  </si>
  <si>
    <t>Scoring</t>
  </si>
  <si>
    <t>Total</t>
  </si>
  <si>
    <t>Subtotal</t>
  </si>
  <si>
    <t>Technical Content</t>
  </si>
  <si>
    <t>Written Report &amp; Presentation</t>
  </si>
  <si>
    <t>Presentation Question Responses</t>
  </si>
  <si>
    <t>Project Data</t>
  </si>
  <si>
    <t>Pavement Structural Design:</t>
  </si>
  <si>
    <t>Job Mix Formula Design:</t>
  </si>
  <si>
    <t>Construction Management:</t>
  </si>
  <si>
    <t>Town of Wapaville in Blacktop County, Wisconsin</t>
  </si>
  <si>
    <t>Project Information:</t>
  </si>
  <si>
    <t>Location:</t>
  </si>
  <si>
    <t>Highway:</t>
  </si>
  <si>
    <t>Project Length:</t>
  </si>
  <si>
    <t>Project Scope:</t>
  </si>
  <si>
    <t>Pav't Structure:</t>
  </si>
  <si>
    <t>Existing pavement history:</t>
  </si>
  <si>
    <t>Original Construction</t>
  </si>
  <si>
    <t>Pavement Rehabilitation</t>
  </si>
  <si>
    <t>Traffic:</t>
  </si>
  <si>
    <t>Soils:</t>
  </si>
  <si>
    <t>Well drained soil classified as A-4 (AASHTO classification)</t>
  </si>
  <si>
    <t>Climate:</t>
  </si>
  <si>
    <t>Scope:</t>
  </si>
  <si>
    <t xml:space="preserve">Following WisDOT HMA pavement construction guidelines, the HMA pavement structure consists of two mix </t>
  </si>
  <si>
    <t xml:space="preserve">designs (a lower layer mix and a surface mix). For the WAPA Asphalt Pavement Design Competition, </t>
  </si>
  <si>
    <t>JMF:</t>
  </si>
  <si>
    <t>Aggregates:</t>
  </si>
  <si>
    <t>Liquid Asphalt:</t>
  </si>
  <si>
    <t>For this project, there are three possible aggregates sources:</t>
  </si>
  <si>
    <t>My Rock Pit</t>
  </si>
  <si>
    <t>LA Wear (100/500)</t>
  </si>
  <si>
    <t>Soundness</t>
  </si>
  <si>
    <t>Freeze/Thaw</t>
  </si>
  <si>
    <t>County Quarry</t>
  </si>
  <si>
    <t>Wapaville Quarry</t>
  </si>
  <si>
    <t>Material</t>
  </si>
  <si>
    <t>Component</t>
  </si>
  <si>
    <t>Cost</t>
  </si>
  <si>
    <t>$/Ton</t>
  </si>
  <si>
    <t>Specific</t>
  </si>
  <si>
    <t>Gravity</t>
  </si>
  <si>
    <t>Man. Sand</t>
  </si>
  <si>
    <t>Nat'l Sand</t>
  </si>
  <si>
    <r>
      <t xml:space="preserve">develop an appropriate job mix formula (JMF) for the </t>
    </r>
    <r>
      <rPr>
        <b/>
        <sz val="10"/>
        <rFont val="Arial"/>
        <family val="2"/>
      </rPr>
      <t xml:space="preserve">surface layer </t>
    </r>
    <r>
      <rPr>
        <sz val="10"/>
        <rFont val="Arial"/>
        <family val="2"/>
      </rPr>
      <t>that meets WisDOT specifications</t>
    </r>
    <r>
      <rPr>
        <sz val="10"/>
        <rFont val="Arial"/>
        <family val="0"/>
      </rPr>
      <t>.</t>
    </r>
  </si>
  <si>
    <t>Any PG grade of asphalt my be used as long as it meets WisDOT specifications and requirements.</t>
  </si>
  <si>
    <t>Unit</t>
  </si>
  <si>
    <t>S.Y.</t>
  </si>
  <si>
    <t xml:space="preserve"> Bid Items:</t>
  </si>
  <si>
    <t>Pulverize And Relay</t>
  </si>
  <si>
    <t>Mill And Relay</t>
  </si>
  <si>
    <t>TON</t>
  </si>
  <si>
    <t>110 lbs / SY / in thickness</t>
  </si>
  <si>
    <t>2 Tons / CY</t>
  </si>
  <si>
    <t>Contract Parameters:</t>
  </si>
  <si>
    <t>All paving must be done between 7:00 AM and 7:00 PM.</t>
  </si>
  <si>
    <t>Facilities:</t>
  </si>
  <si>
    <t>HMA plant will be located at the selected aggregate source location.</t>
  </si>
  <si>
    <t>HMA plant will be solely designated for this project.</t>
  </si>
  <si>
    <t>1st 40 hrs per week</t>
  </si>
  <si>
    <t>Hours beyond 40/week</t>
  </si>
  <si>
    <t>Competition Timeline</t>
  </si>
  <si>
    <t>pts</t>
  </si>
  <si>
    <t>Date</t>
  </si>
  <si>
    <t>Task</t>
  </si>
  <si>
    <t xml:space="preserve">Submit two (2) final mix design Superpave gyratory compactor (SGC) samples along </t>
  </si>
  <si>
    <t>with their SGC compaction data and job mix formula (JMF)</t>
  </si>
  <si>
    <t xml:space="preserve">Mailing Address: </t>
  </si>
  <si>
    <t xml:space="preserve">WAPA, Scot Schwandt </t>
  </si>
  <si>
    <t>Contact WAPA via email (scot@wispave.org)</t>
  </si>
  <si>
    <t>Project Proposal Presentation</t>
  </si>
  <si>
    <t>Present project proposal and respond to judging questions (~1 hour)</t>
  </si>
  <si>
    <t>Create and submit a PowerPoint presentation of your project proposal</t>
  </si>
  <si>
    <t>Presentations will be presented using web conferencing</t>
  </si>
  <si>
    <t>Will need a phone</t>
  </si>
  <si>
    <t>via "GoToMeeting" and conference calling</t>
  </si>
  <si>
    <t>Will need a computer with internet access and the ability to download and</t>
  </si>
  <si>
    <t>install "GoToMeeting" software</t>
  </si>
  <si>
    <t>Competition Judging Team will consist of:</t>
  </si>
  <si>
    <t>WAPA Producer Members</t>
  </si>
  <si>
    <t>WisDOT Staff</t>
  </si>
  <si>
    <t>WAPA Staff</t>
  </si>
  <si>
    <t xml:space="preserve">The WAPA Mix Design Competition has evolved into the WAPA Asphalt Design Competition. The </t>
  </si>
  <si>
    <t>WAPA Asphalt Design Competition expands the asphalt engineering beyond just the HMA mix</t>
  </si>
  <si>
    <t xml:space="preserve">the competition award structure. </t>
  </si>
  <si>
    <t>1st Place</t>
  </si>
  <si>
    <t>2nd Place</t>
  </si>
  <si>
    <t>$1000 to the Team*</t>
  </si>
  <si>
    <t>*A team must earn a minimum of 75 points</t>
  </si>
  <si>
    <t>to be eligible for prize earnings.</t>
  </si>
  <si>
    <t>The competition is open to the following schools:</t>
  </si>
  <si>
    <t>Marquette University</t>
  </si>
  <si>
    <t>Michigan Technical University</t>
  </si>
  <si>
    <t>University of Wisconsin - Madison</t>
  </si>
  <si>
    <t>University of Wisconsin - Platteville</t>
  </si>
  <si>
    <t>The competition team is limited to a maximum of 5 members.</t>
  </si>
  <si>
    <t>gyratory compaction data, a written report and PowerPoint presentation and a "live" presentation</t>
  </si>
  <si>
    <t>to the competition judges via web conferencing and conference calling.</t>
  </si>
  <si>
    <t>I</t>
  </si>
  <si>
    <t>Executive Summary</t>
  </si>
  <si>
    <t>i</t>
  </si>
  <si>
    <t>ii</t>
  </si>
  <si>
    <t>iii</t>
  </si>
  <si>
    <t>Project Scope</t>
  </si>
  <si>
    <t>Pavement Structure Design</t>
  </si>
  <si>
    <t>Project Job Mix Formula</t>
  </si>
  <si>
    <t>iv</t>
  </si>
  <si>
    <t>Mix Cost</t>
  </si>
  <si>
    <t>II</t>
  </si>
  <si>
    <t>Introduction</t>
  </si>
  <si>
    <t>Project Team</t>
  </si>
  <si>
    <t>Facilities Used</t>
  </si>
  <si>
    <t>Technical Resources Used</t>
  </si>
  <si>
    <t>Team Member Responsibilities</t>
  </si>
  <si>
    <t>III</t>
  </si>
  <si>
    <t>Background</t>
  </si>
  <si>
    <t>Scope Development</t>
  </si>
  <si>
    <t>Scope Selection</t>
  </si>
  <si>
    <t>IV</t>
  </si>
  <si>
    <t>Design Data</t>
  </si>
  <si>
    <t>Design Process</t>
  </si>
  <si>
    <t>Design Selection</t>
  </si>
  <si>
    <t>Engineering Estimated Quantities</t>
  </si>
  <si>
    <t>V</t>
  </si>
  <si>
    <t>Material Selection</t>
  </si>
  <si>
    <t>Material Properties</t>
  </si>
  <si>
    <t>Mix Design Process</t>
  </si>
  <si>
    <t>Laboratory Testing</t>
  </si>
  <si>
    <t>JMF Design</t>
  </si>
  <si>
    <t>Design Data / Criteria</t>
  </si>
  <si>
    <t>VI</t>
  </si>
  <si>
    <t>v</t>
  </si>
  <si>
    <t>vi</t>
  </si>
  <si>
    <t>vii</t>
  </si>
  <si>
    <t>Construction Data / Criteria</t>
  </si>
  <si>
    <t>Construction Schedule Development</t>
  </si>
  <si>
    <t>Labor / Equipment Estimate</t>
  </si>
  <si>
    <t>Construction Paving Schedule</t>
  </si>
  <si>
    <t>QMP Testing Plans</t>
  </si>
  <si>
    <t xml:space="preserve">HMA Mixture Unit Price </t>
  </si>
  <si>
    <t>Total Project Bid Price</t>
  </si>
  <si>
    <t xml:space="preserve">Currently there is not a National Competition with a similar structure, so WAPA has modified </t>
  </si>
  <si>
    <t>The competition team can be composed of undergraduates and graduate students.</t>
  </si>
  <si>
    <t>Competition participants receive competition Rules</t>
  </si>
  <si>
    <t>Final day to schedule time slot for project proposal presentation</t>
  </si>
  <si>
    <t xml:space="preserve">design to also include pavement structure design and project management engineering. The </t>
  </si>
  <si>
    <t xml:space="preserve">competition consists of establishing a pavement construction scope, determining a pavement  </t>
  </si>
  <si>
    <t xml:space="preserve">structure, developing a HMA mix design, planning out the construction process and summarizing </t>
  </si>
  <si>
    <t xml:space="preserve">all of this engineering into a unit price and project cost estimate that your project team is </t>
  </si>
  <si>
    <t>submitting as a construction bid (Design-Build concept).</t>
  </si>
  <si>
    <t>Construction Year ADT</t>
  </si>
  <si>
    <t>Design Year ADT</t>
  </si>
  <si>
    <t>Truck Type</t>
  </si>
  <si>
    <t>%</t>
  </si>
  <si>
    <t>WisDOT Truck Type Distribution:</t>
  </si>
  <si>
    <t>2D</t>
  </si>
  <si>
    <t>3SU</t>
  </si>
  <si>
    <t>2-S1, 2-S2</t>
  </si>
  <si>
    <t>3-S2 &amp; Above</t>
  </si>
  <si>
    <t>Double Bottom</t>
  </si>
  <si>
    <t>Total HV</t>
  </si>
  <si>
    <t>Design Methods:</t>
  </si>
  <si>
    <t>Quantity Estimate:</t>
  </si>
  <si>
    <t>Design Alternatives:</t>
  </si>
  <si>
    <t>Formulate multiple design options and select the preferred Design Alternative.</t>
  </si>
  <si>
    <t>For the selected Design Alternative, calculate plan quantities and costs. The following table of WisDOT</t>
  </si>
  <si>
    <t>Pay Item</t>
  </si>
  <si>
    <t>Description</t>
  </si>
  <si>
    <t xml:space="preserve">Price </t>
  </si>
  <si>
    <t>204.0100</t>
  </si>
  <si>
    <t>Removing Pavement</t>
  </si>
  <si>
    <t>204.0120</t>
  </si>
  <si>
    <t>Removing Asphaltic Surface, Milling</t>
  </si>
  <si>
    <t>211.0100</t>
  </si>
  <si>
    <t>L.S.</t>
  </si>
  <si>
    <t>305.0110</t>
  </si>
  <si>
    <t>Base Aggregate Dense 3/4-Inch</t>
  </si>
  <si>
    <t>305.0120</t>
  </si>
  <si>
    <t>Base Aggregate Dense 1 1/4-Inch</t>
  </si>
  <si>
    <t>Preparation Of Foundation For Asphaltic Pavement</t>
  </si>
  <si>
    <t>325.0100</t>
  </si>
  <si>
    <t>330.0100</t>
  </si>
  <si>
    <t>340.0100</t>
  </si>
  <si>
    <t>Cracking And Seating Concrete Pavement</t>
  </si>
  <si>
    <t>335.0100</t>
  </si>
  <si>
    <t>Rubblizing</t>
  </si>
  <si>
    <t>390.0303</t>
  </si>
  <si>
    <t>Base Patching, Concrete</t>
  </si>
  <si>
    <t xml:space="preserve">Unit Wt. for </t>
  </si>
  <si>
    <t>quantity calculations</t>
  </si>
  <si>
    <t>455.0105</t>
  </si>
  <si>
    <t>Asphaltic Material PG 58-28</t>
  </si>
  <si>
    <t>455.0110</t>
  </si>
  <si>
    <t>455.0115</t>
  </si>
  <si>
    <t>455.0120</t>
  </si>
  <si>
    <t>455.0122</t>
  </si>
  <si>
    <t>455.0125</t>
  </si>
  <si>
    <t>Asphaltic Material PG 58-34</t>
  </si>
  <si>
    <t>Asphaltic Material PG 64-22</t>
  </si>
  <si>
    <t>Asphaltic Material PG 64-28</t>
  </si>
  <si>
    <t>Asphaltic Material PG 64-34</t>
  </si>
  <si>
    <t>Asphaltic Material PG 70-28</t>
  </si>
  <si>
    <t>455.0605</t>
  </si>
  <si>
    <t>Asphaltic Material For Tack Coat</t>
  </si>
  <si>
    <t>GAL</t>
  </si>
  <si>
    <t>460.1100</t>
  </si>
  <si>
    <t>Asphaltic Concrete Pavement, Type E-0.3</t>
  </si>
  <si>
    <t>460.1101</t>
  </si>
  <si>
    <t>460.1103</t>
  </si>
  <si>
    <t>460.1110</t>
  </si>
  <si>
    <t>460.1130</t>
  </si>
  <si>
    <t>Asphaltic Concrete Pavement, Type E-1</t>
  </si>
  <si>
    <t>Asphaltic Concrete Pavement, Type E-3</t>
  </si>
  <si>
    <t>Asphaltic Concrete Pavement, Type E-10</t>
  </si>
  <si>
    <t>Asphaltic Concrete Pavement, Type E-30</t>
  </si>
  <si>
    <t>Bid Items are available to put the project proposal together.</t>
  </si>
  <si>
    <t>Any of the following pavement design methods are acceptable:  AASHTO '72, AASHTO '93, MEPDG, Asphalt Institute</t>
  </si>
  <si>
    <t xml:space="preserve">Any of the following pavement design software programs are acceptable:  WisPave, DARWin, MEPDG, SW-1 </t>
  </si>
  <si>
    <t>Facilities Development Manual (FDM)</t>
  </si>
  <si>
    <t>Chp 11</t>
  </si>
  <si>
    <t>Chp 14</t>
  </si>
  <si>
    <t>Construction and Materials Manual (CMM)</t>
  </si>
  <si>
    <t>Chp 4</t>
  </si>
  <si>
    <t>Pavements</t>
  </si>
  <si>
    <t>Design</t>
  </si>
  <si>
    <t>WisDOT 1559</t>
  </si>
  <si>
    <t>Chp 8</t>
  </si>
  <si>
    <t>Materials Testing, Sampling and Acceptance</t>
  </si>
  <si>
    <t>Standard Specifications</t>
  </si>
  <si>
    <t>Spec</t>
  </si>
  <si>
    <t>Quality Management Program (QMP) Special Provisions</t>
  </si>
  <si>
    <t>QMP Ride</t>
  </si>
  <si>
    <t>Pilot HMA Nuclear Density</t>
  </si>
  <si>
    <t>Materials</t>
  </si>
  <si>
    <t>The JMF can be developed using either the SuperPave or Bailey mix design concepts, but must conform to WisDOT 1559</t>
  </si>
  <si>
    <r>
      <t xml:space="preserve">Procedure (see reference). </t>
    </r>
    <r>
      <rPr>
        <b/>
        <sz val="10"/>
        <rFont val="Arial"/>
        <family val="2"/>
      </rPr>
      <t>Exclude all TSR testing requirements.</t>
    </r>
  </si>
  <si>
    <t>5/8" Chip</t>
  </si>
  <si>
    <t>Clearly identify and document the use of any liquid asphalt additive or modifier used and also include</t>
  </si>
  <si>
    <t>their cost in your proposal.</t>
  </si>
  <si>
    <t>Absorption</t>
  </si>
  <si>
    <t>Aggregate Source properties (as identified in WisDOT's Aggregate Source Report):</t>
  </si>
  <si>
    <t>(Plant operator, plant end loader operator, QMP technicians, paving crew members, roller operators, trucking, flagging)</t>
  </si>
  <si>
    <t>All Labor Rates:</t>
  </si>
  <si>
    <t>HMA Mix Labor:</t>
  </si>
  <si>
    <t>Other Bid Item Labor:</t>
  </si>
  <si>
    <t xml:space="preserve">the upper layer) that includes QMP Mixture, Pilot HMA Nuclear Density and QMP Ride (all of which are incidental </t>
  </si>
  <si>
    <t xml:space="preserve">to the mixture), general overhead and profit. Itemize all equipment and personnel used. Develop a QMP Mixture testing plan, </t>
  </si>
  <si>
    <t>a QMP Nuclear Density testing plan and a Construction Schedule for paving.</t>
  </si>
  <si>
    <r>
      <t>Calculate a unit (TON) bid price for all of the HMA pavement mixture</t>
    </r>
    <r>
      <rPr>
        <sz val="10"/>
        <rFont val="Arial"/>
        <family val="0"/>
      </rPr>
      <t xml:space="preserve"> (assume the lower layer cost is the same as</t>
    </r>
  </si>
  <si>
    <t>Develop a complete project Construction Schedule, Quantity Table and Project Proposal Bid for your selected Design/Build</t>
  </si>
  <si>
    <t>pavement design alternative.</t>
  </si>
  <si>
    <t>University of Wisconsin - Milwaukee</t>
  </si>
  <si>
    <t>Identify: Highway project type, project objective, analyzed pavement design alternatives, etc.</t>
  </si>
  <si>
    <r>
      <t xml:space="preserve">(Key competition deliverables highlighted in </t>
    </r>
    <r>
      <rPr>
        <b/>
        <sz val="10"/>
        <color indexed="57"/>
        <rFont val="Arial"/>
        <family val="2"/>
      </rPr>
      <t>bold green</t>
    </r>
    <r>
      <rPr>
        <sz val="10"/>
        <rFont val="Arial"/>
        <family val="0"/>
      </rPr>
      <t>)</t>
    </r>
  </si>
  <si>
    <t>Proposed Design Alternatives</t>
  </si>
  <si>
    <t>Typical Plan X-Section</t>
  </si>
  <si>
    <t>viii</t>
  </si>
  <si>
    <t>VII</t>
  </si>
  <si>
    <t>Detailed Project Calculations</t>
  </si>
  <si>
    <t>Schedule of Bid Items &amp; Estimated Quantities</t>
  </si>
  <si>
    <t>SGC Specimens</t>
  </si>
  <si>
    <t>Construction Project Gantt Chart (Pavement Structure Construction)</t>
  </si>
  <si>
    <t>HMA Mixture Unit Bid Item Price</t>
  </si>
  <si>
    <r>
      <t>Final Plan X-Section</t>
    </r>
    <r>
      <rPr>
        <sz val="10"/>
        <rFont val="Arial"/>
        <family val="0"/>
      </rPr>
      <t xml:space="preserve"> (labeling:  dimensions, materials, thicknesses)</t>
    </r>
  </si>
  <si>
    <r>
      <t>WisDOT 1559 Mix Design Report</t>
    </r>
    <r>
      <rPr>
        <sz val="10"/>
        <rFont val="Arial"/>
        <family val="0"/>
      </rPr>
      <t xml:space="preserve"> (CMM 8.65.5.4)</t>
    </r>
  </si>
  <si>
    <r>
      <t>HMA Mixture Cost</t>
    </r>
    <r>
      <rPr>
        <sz val="10"/>
        <rFont val="Arial"/>
        <family val="0"/>
      </rPr>
      <t xml:space="preserve"> (Materials)</t>
    </r>
  </si>
  <si>
    <r>
      <t xml:space="preserve">Construction Project Gantt Chart </t>
    </r>
    <r>
      <rPr>
        <sz val="10"/>
        <rFont val="Arial"/>
        <family val="0"/>
      </rPr>
      <t>(broken down by processes/bid items)</t>
    </r>
  </si>
  <si>
    <r>
      <t>Total Project Pavement Construction Cost</t>
    </r>
    <r>
      <rPr>
        <sz val="10"/>
        <rFont val="Arial"/>
        <family val="0"/>
      </rPr>
      <t xml:space="preserve"> (your Team's project bid)</t>
    </r>
  </si>
  <si>
    <t>RAP</t>
  </si>
  <si>
    <t>Bulk</t>
  </si>
  <si>
    <t>Roadway Project Scope</t>
  </si>
  <si>
    <t>620 Water Street, Suite A</t>
  </si>
  <si>
    <t>Prairie du Sac, WI  53578</t>
  </si>
  <si>
    <t>6.8 miles (Rural highway with 2 connecting sideroads and 4 field entrances)</t>
  </si>
  <si>
    <t>2-Lane Roadway Pavement Replacement (18 year minimum service life desired)</t>
  </si>
  <si>
    <t>30' pavement width, with a 2% crown</t>
  </si>
  <si>
    <t>12" existing base course</t>
  </si>
  <si>
    <t>3" HMA Overlay</t>
  </si>
  <si>
    <t xml:space="preserve">Any pavement design parameter not provided in the rules should be estimated and justified in the report. </t>
  </si>
  <si>
    <t>TBD</t>
  </si>
  <si>
    <t>Base Patching, Asphaltic</t>
  </si>
  <si>
    <t>Located in the middle of the project</t>
  </si>
  <si>
    <t>Located 4.2 miles from the project</t>
  </si>
  <si>
    <t>9/35</t>
  </si>
  <si>
    <t>Located 4.5 miles from the project</t>
  </si>
  <si>
    <t>5/20</t>
  </si>
  <si>
    <t xml:space="preserve">3% longitudinal grade with side slopes of 6:1 and 40 feet of right-of-way on each side of the roadway centerline. The  </t>
  </si>
  <si>
    <t>No work allowed on Sunday.  Work zones are limited to one lane of traffic for 2.5 miles in length (max.).</t>
  </si>
  <si>
    <t>2012 WAPA Asphalt Design Competition</t>
  </si>
  <si>
    <t>$2000 to the Team*</t>
  </si>
  <si>
    <t>$200 to each other Team*</t>
  </si>
  <si>
    <t>2012 competition aggregate materials were supplied by Payne &amp; Dolan.</t>
  </si>
  <si>
    <t xml:space="preserve">The competition format requires the submission of HMA superpave gyratory compaction specimens, </t>
  </si>
  <si>
    <t>2012 WAPA Asphalt Pavement Design Competition</t>
  </si>
  <si>
    <t>STH 2012</t>
  </si>
  <si>
    <t>2012 WAPA Asphalt Design Report &amp; Presentation Outline</t>
  </si>
  <si>
    <t>One sample may be used for pavement performance testing</t>
  </si>
  <si>
    <t>One sample may be used for mix design verification</t>
  </si>
  <si>
    <t>Presentation Schedule:  Friday, April 27, 2012</t>
  </si>
  <si>
    <t>Final day for WAPA to receive SGC specimen submission</t>
  </si>
  <si>
    <t>Final day to submit Final written report to WAPA via email (scot@wispave.org)</t>
  </si>
  <si>
    <t xml:space="preserve">Final day to register Project Teams and  Members with WAPA </t>
  </si>
  <si>
    <t>Presentation schedule will be filled on a first come first serve basis</t>
  </si>
  <si>
    <r>
      <t xml:space="preserve">WisDOT References:  </t>
    </r>
    <r>
      <rPr>
        <b/>
        <sz val="10"/>
        <rFont val="Arial"/>
        <family val="2"/>
      </rPr>
      <t>(All WisDOT references are available on their website  http://www.dot.wisconsin.gov/business/engrserv/ )</t>
    </r>
  </si>
  <si>
    <t>roadway profile may be raised a maximum of 3".  The posted speed limit is 55 MPH.</t>
  </si>
  <si>
    <t>The original pavement is a 4" HMA pavement 30' wide (including the paved shoulders) and 12" base material (CABC)</t>
  </si>
  <si>
    <t xml:space="preserve">below the asphalt. A 3" HMA overlay has been applied to the pavement. This segment of highway has a  </t>
  </si>
  <si>
    <t>4" HMA</t>
  </si>
  <si>
    <t>Core depths A-J:  7.0", 8.0", 7.5", 7.0", 6.75", 7.5", 7.0", 8.25", 8.0", 7.25" (cores taken at centerline)</t>
  </si>
  <si>
    <t xml:space="preserve">Coring of the pavement reveals that existing pavement thickness is variable (see project map for core locations). </t>
  </si>
  <si>
    <t>Current pavement distress survey shows:</t>
  </si>
  <si>
    <t>PCI (each distress survey section)= 73, 65, 78, 42, 55, 36, 82</t>
  </si>
  <si>
    <t>IRI (avg for each survey section) = 83, 65, 68, 48, 56, 30, 72 in/mile</t>
  </si>
  <si>
    <t>project.</t>
  </si>
  <si>
    <t>A new industrial manufacturing facility (My Plant) is being built in the south west quadrant of the Fisher Road intersection.</t>
  </si>
  <si>
    <r>
      <t xml:space="preserve">The facility will be generating </t>
    </r>
    <r>
      <rPr>
        <b/>
        <sz val="10"/>
        <rFont val="Arial"/>
        <family val="2"/>
      </rPr>
      <t>additional</t>
    </r>
    <r>
      <rPr>
        <sz val="10"/>
        <rFont val="Arial"/>
        <family val="2"/>
      </rPr>
      <t xml:space="preserve"> heavy vehicle loads that need to be addressed with this roadway construction</t>
    </r>
  </si>
  <si>
    <t>Wapaville Wisconsin has simlar climate conditions as Racine, Wisconsin.</t>
  </si>
  <si>
    <t>8' to Water Table</t>
  </si>
  <si>
    <t>Directional Factor</t>
  </si>
  <si>
    <t>Lane Distribution Factor</t>
  </si>
  <si>
    <t>Existing Traffic Projection</t>
  </si>
  <si>
    <t xml:space="preserve">Additional Traffic </t>
  </si>
  <si>
    <t>Base Course Stockpile:</t>
  </si>
  <si>
    <t xml:space="preserve">All aggregate sources have adequate asphalt mixture aggregate stockpiles and provide the same mix components </t>
  </si>
  <si>
    <t>with the following parameters:</t>
  </si>
  <si>
    <t>15/40</t>
  </si>
  <si>
    <t>3/4"  90,000 Tons</t>
  </si>
  <si>
    <t>1 1/4"  80,000 Tons</t>
  </si>
  <si>
    <t>1 1/4"  30,000 Tons</t>
  </si>
  <si>
    <t>3/4"  60,000 Tons</t>
  </si>
  <si>
    <t>3/4"  45,000 Tons</t>
  </si>
  <si>
    <t>Normal plant capacity is 450 tons per hour.</t>
  </si>
  <si>
    <t>Contract allows for 20 Contract Days for all pavement structure work.</t>
  </si>
  <si>
    <t>Both lanes must be open to traffic when work crews are not present.</t>
  </si>
  <si>
    <t>Base course aggregate costs:</t>
  </si>
  <si>
    <t>Labor is included in the item unit price unless stated otherwise.</t>
  </si>
  <si>
    <t>All aggregate sources have crushing capabilities:</t>
  </si>
  <si>
    <t>Production Rate = 500 tons per hour @ $2500/hr</t>
  </si>
  <si>
    <t>Production is limited to weekdays from 9:00 am to 4:00 pm</t>
  </si>
  <si>
    <t>All Stockpiled aggregate material cost is $6.00/Ton (without trucking to job site)</t>
  </si>
  <si>
    <t>Aggregate Trucking cost is $50/hr per truck</t>
  </si>
  <si>
    <t>$48.00 per hour (includes time, materials, equipment)</t>
  </si>
  <si>
    <t>$65.00 per hour (includes time, materials, equipment)</t>
  </si>
  <si>
    <t>460.4200.S</t>
  </si>
  <si>
    <t>HMA Pavement Intersections</t>
  </si>
  <si>
    <t>(Mainline Cost/ton + $15/ton)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</si>
</sst>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dddd\,\ mmmm\ dd\,\ yyyy"/>
    <numFmt numFmtId="167" formatCode="[$-409]mmmm\-yy;@"/>
    <numFmt numFmtId="168" formatCode="[$-409]d\-mmm;@"/>
  </numFmts>
  <fonts count="2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6" fontId="0" fillId="0" borderId="0" xfId="0" applyNumberFormat="1" applyAlignment="1" quotePrefix="1">
      <alignment horizontal="center"/>
    </xf>
    <xf numFmtId="0" fontId="10" fillId="0" borderId="0" xfId="0" applyFont="1" applyAlignment="1">
      <alignment/>
    </xf>
    <xf numFmtId="168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17</xdr:row>
      <xdr:rowOff>0</xdr:rowOff>
    </xdr:from>
    <xdr:to>
      <xdr:col>5</xdr:col>
      <xdr:colOff>285750</xdr:colOff>
      <xdr:row>34</xdr:row>
      <xdr:rowOff>152400</xdr:rowOff>
    </xdr:to>
    <xdr:pic>
      <xdr:nvPicPr>
        <xdr:cNvPr id="1" name="Picture 2" descr="Existing Pavement X Sect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0"/>
          <a:ext cx="3876675" cy="29051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12</xdr:col>
      <xdr:colOff>238125</xdr:colOff>
      <xdr:row>35</xdr:row>
      <xdr:rowOff>9525</xdr:rowOff>
    </xdr:to>
    <xdr:pic>
      <xdr:nvPicPr>
        <xdr:cNvPr id="2" name="Picture 3" descr="Project Plan She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2952750"/>
          <a:ext cx="3895725" cy="29241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59</xdr:row>
      <xdr:rowOff>19050</xdr:rowOff>
    </xdr:from>
    <xdr:to>
      <xdr:col>11</xdr:col>
      <xdr:colOff>381000</xdr:colOff>
      <xdr:row>72</xdr:row>
      <xdr:rowOff>142875</xdr:rowOff>
    </xdr:to>
    <xdr:pic>
      <xdr:nvPicPr>
        <xdr:cNvPr id="3" name="Picture 4" descr="Trucking.jpg"/>
        <xdr:cNvPicPr preferRelativeResize="1">
          <a:picLocks noChangeAspect="1"/>
        </xdr:cNvPicPr>
      </xdr:nvPicPr>
      <xdr:blipFill>
        <a:blip r:embed="rId3"/>
        <a:srcRect r="315" b="13502"/>
        <a:stretch>
          <a:fillRect/>
        </a:stretch>
      </xdr:blipFill>
      <xdr:spPr>
        <a:xfrm>
          <a:off x="4295775" y="9810750"/>
          <a:ext cx="34290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oadwaystandards.dot.wi.gov/standards/fdm/14-00toc.pdf" TargetMode="External" /><Relationship Id="rId2" Type="http://schemas.openxmlformats.org/officeDocument/2006/relationships/hyperlink" Target="http://roadwaystandards.dot.wi.gov/standards/fdm/11-00toc.pdf" TargetMode="External" /><Relationship Id="rId3" Type="http://schemas.openxmlformats.org/officeDocument/2006/relationships/hyperlink" Target="https://trust.dot.state.wi.us/static/standards/cmm/400.pdf" TargetMode="External" /><Relationship Id="rId4" Type="http://schemas.openxmlformats.org/officeDocument/2006/relationships/hyperlink" Target="https://trust.dot.state.wi.us/static/standards/cmm/865.pdf" TargetMode="External" /><Relationship Id="rId5" Type="http://schemas.openxmlformats.org/officeDocument/2006/relationships/hyperlink" Target="https://trust.dot.state.wi.us/static/standards/cmm/800.pdf" TargetMode="External" /><Relationship Id="rId6" Type="http://schemas.openxmlformats.org/officeDocument/2006/relationships/hyperlink" Target="https://trust.dot.state.wi.us/static/standards/stndspec/index.htm" TargetMode="External" /><Relationship Id="rId7" Type="http://schemas.openxmlformats.org/officeDocument/2006/relationships/hyperlink" Target="http://roadwaystandards.dot.wi.gov/standards/qmp/440-010line.pdf" TargetMode="External" /><Relationship Id="rId8" Type="http://schemas.openxmlformats.org/officeDocument/2006/relationships/hyperlink" Target="http://roadwaystandards.dot.wi.gov/standards/qmp/pilotnucden.pdf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A2" sqref="A2:I2"/>
    </sheetView>
  </sheetViews>
  <sheetFormatPr defaultColWidth="9.140625" defaultRowHeight="12.75"/>
  <sheetData>
    <row r="2" spans="1:9" ht="18">
      <c r="A2" s="43" t="s">
        <v>292</v>
      </c>
      <c r="B2" s="43"/>
      <c r="C2" s="43"/>
      <c r="D2" s="43"/>
      <c r="E2" s="43"/>
      <c r="F2" s="43"/>
      <c r="G2" s="43"/>
      <c r="H2" s="43"/>
      <c r="I2" s="43"/>
    </row>
    <row r="4" ht="12.75">
      <c r="A4" t="s">
        <v>86</v>
      </c>
    </row>
    <row r="5" ht="12.75">
      <c r="A5" t="s">
        <v>87</v>
      </c>
    </row>
    <row r="6" ht="12.75">
      <c r="A6" t="s">
        <v>149</v>
      </c>
    </row>
    <row r="7" ht="12.75">
      <c r="A7" t="s">
        <v>150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2" ht="12.75">
      <c r="A12" t="s">
        <v>145</v>
      </c>
    </row>
    <row r="13" ht="12.75">
      <c r="A13" t="s">
        <v>88</v>
      </c>
    </row>
    <row r="15" spans="2:3" ht="12.75">
      <c r="B15" t="s">
        <v>89</v>
      </c>
      <c r="C15" t="s">
        <v>293</v>
      </c>
    </row>
    <row r="16" spans="2:3" ht="12.75">
      <c r="B16" t="s">
        <v>90</v>
      </c>
      <c r="C16" t="s">
        <v>91</v>
      </c>
    </row>
    <row r="17" ht="12.75">
      <c r="C17" t="s">
        <v>294</v>
      </c>
    </row>
    <row r="19" ht="12.75">
      <c r="B19" t="s">
        <v>92</v>
      </c>
    </row>
    <row r="20" ht="12.75">
      <c r="B20" t="s">
        <v>93</v>
      </c>
    </row>
    <row r="22" ht="12.75">
      <c r="A22" t="s">
        <v>94</v>
      </c>
    </row>
    <row r="23" ht="12.75">
      <c r="B23" t="s">
        <v>95</v>
      </c>
    </row>
    <row r="24" ht="12.75">
      <c r="B24" t="s">
        <v>96</v>
      </c>
    </row>
    <row r="25" ht="12.75">
      <c r="B25" t="s">
        <v>97</v>
      </c>
    </row>
    <row r="26" ht="12.75">
      <c r="B26" t="s">
        <v>255</v>
      </c>
    </row>
    <row r="27" ht="12.75">
      <c r="B27" t="s">
        <v>98</v>
      </c>
    </row>
    <row r="29" ht="12.75">
      <c r="A29" t="s">
        <v>146</v>
      </c>
    </row>
    <row r="30" ht="12.75">
      <c r="A30" t="s">
        <v>99</v>
      </c>
    </row>
    <row r="32" ht="12.75">
      <c r="A32" t="s">
        <v>295</v>
      </c>
    </row>
    <row r="34" ht="12.75">
      <c r="A34" t="s">
        <v>296</v>
      </c>
    </row>
    <row r="35" ht="12.75">
      <c r="A35" t="s">
        <v>100</v>
      </c>
    </row>
    <row r="36" ht="12.75">
      <c r="A36" t="s">
        <v>101</v>
      </c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F1"/>
    </sheetView>
  </sheetViews>
  <sheetFormatPr defaultColWidth="9.140625" defaultRowHeight="12.75"/>
  <cols>
    <col min="3" max="3" width="30.00390625" style="0" bestFit="1" customWidth="1"/>
  </cols>
  <sheetData>
    <row r="1" spans="1:5" ht="20.25">
      <c r="A1" s="6" t="s">
        <v>297</v>
      </c>
      <c r="B1" s="6"/>
      <c r="C1" s="6"/>
      <c r="D1" s="6"/>
      <c r="E1" s="6"/>
    </row>
    <row r="2" ht="18">
      <c r="C2" s="4" t="s">
        <v>3</v>
      </c>
    </row>
    <row r="4" ht="15.75">
      <c r="B4" s="5" t="s">
        <v>0</v>
      </c>
    </row>
    <row r="5" ht="5.25" customHeight="1"/>
    <row r="6" spans="3:4" ht="12.75">
      <c r="C6" t="s">
        <v>6</v>
      </c>
      <c r="D6">
        <v>10</v>
      </c>
    </row>
    <row r="7" spans="3:4" ht="12.75">
      <c r="C7" t="s">
        <v>7</v>
      </c>
      <c r="D7">
        <v>5</v>
      </c>
    </row>
    <row r="8" spans="3:4" ht="12.75">
      <c r="C8" t="s">
        <v>8</v>
      </c>
      <c r="D8">
        <v>5</v>
      </c>
    </row>
    <row r="9" ht="5.25" customHeight="1"/>
    <row r="10" spans="3:5" ht="12.75">
      <c r="C10" s="2" t="s">
        <v>5</v>
      </c>
      <c r="D10">
        <v>20</v>
      </c>
      <c r="E10" t="s">
        <v>66</v>
      </c>
    </row>
    <row r="12" ht="15.75">
      <c r="B12" s="5" t="s">
        <v>1</v>
      </c>
    </row>
    <row r="13" ht="6.75" customHeight="1"/>
    <row r="14" spans="3:4" ht="12.75">
      <c r="C14" t="s">
        <v>6</v>
      </c>
      <c r="D14">
        <v>30</v>
      </c>
    </row>
    <row r="15" spans="3:4" ht="12.75">
      <c r="C15" t="s">
        <v>7</v>
      </c>
      <c r="D15">
        <v>10</v>
      </c>
    </row>
    <row r="16" spans="3:4" ht="12.75">
      <c r="C16" t="s">
        <v>8</v>
      </c>
      <c r="D16">
        <v>10</v>
      </c>
    </row>
    <row r="17" ht="6" customHeight="1"/>
    <row r="18" spans="3:5" ht="12.75" customHeight="1">
      <c r="C18" s="2" t="s">
        <v>5</v>
      </c>
      <c r="D18">
        <v>50</v>
      </c>
      <c r="E18" t="s">
        <v>66</v>
      </c>
    </row>
    <row r="20" ht="15.75">
      <c r="B20" s="5" t="s">
        <v>2</v>
      </c>
    </row>
    <row r="21" ht="6.75" customHeight="1"/>
    <row r="22" spans="3:4" ht="12.75">
      <c r="C22" t="s">
        <v>6</v>
      </c>
      <c r="D22">
        <v>20</v>
      </c>
    </row>
    <row r="23" spans="3:4" ht="12.75">
      <c r="C23" t="s">
        <v>7</v>
      </c>
      <c r="D23">
        <v>5</v>
      </c>
    </row>
    <row r="24" spans="3:4" ht="12.75">
      <c r="C24" t="s">
        <v>8</v>
      </c>
      <c r="D24">
        <v>5</v>
      </c>
    </row>
    <row r="25" ht="6" customHeight="1"/>
    <row r="26" spans="3:5" ht="12.75">
      <c r="C26" s="2" t="s">
        <v>5</v>
      </c>
      <c r="D26">
        <v>30</v>
      </c>
      <c r="E26" t="s">
        <v>66</v>
      </c>
    </row>
    <row r="28" spans="3:5" ht="12.75">
      <c r="C28" s="2" t="s">
        <v>4</v>
      </c>
      <c r="D28">
        <v>100</v>
      </c>
      <c r="E28" t="s">
        <v>66</v>
      </c>
    </row>
    <row r="31" ht="12.75">
      <c r="B31" t="s">
        <v>82</v>
      </c>
    </row>
    <row r="32" ht="12.75">
      <c r="D32" s="26" t="s">
        <v>83</v>
      </c>
    </row>
    <row r="33" ht="12.75">
      <c r="D33" s="26" t="s">
        <v>84</v>
      </c>
    </row>
    <row r="34" ht="12.75">
      <c r="D34" s="26" t="s">
        <v>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5.140625" style="0" bestFit="1" customWidth="1"/>
    <col min="3" max="3" width="10.00390625" style="0" customWidth="1"/>
    <col min="4" max="4" width="11.8515625" style="0" customWidth="1"/>
  </cols>
  <sheetData>
    <row r="1" spans="1:11" ht="20.25">
      <c r="A1" s="46" t="s">
        <v>297</v>
      </c>
      <c r="B1" s="46"/>
      <c r="C1" s="46"/>
      <c r="D1" s="46"/>
      <c r="E1" s="46"/>
      <c r="F1" s="46"/>
      <c r="G1" s="46"/>
      <c r="H1" s="46"/>
      <c r="I1" s="46"/>
      <c r="J1" s="6"/>
      <c r="K1" s="6"/>
    </row>
    <row r="2" spans="1:11" ht="18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7"/>
      <c r="K2" s="7"/>
    </row>
    <row r="4" ht="15.75">
      <c r="A4" s="5" t="s">
        <v>14</v>
      </c>
    </row>
    <row r="5" spans="2:3" ht="12.75">
      <c r="B5" s="16" t="s">
        <v>16</v>
      </c>
      <c r="C5" t="s">
        <v>298</v>
      </c>
    </row>
    <row r="6" spans="2:3" ht="12.75">
      <c r="B6" s="16" t="s">
        <v>15</v>
      </c>
      <c r="C6" t="s">
        <v>13</v>
      </c>
    </row>
    <row r="7" spans="2:3" ht="12.75">
      <c r="B7" s="16" t="s">
        <v>17</v>
      </c>
      <c r="C7" t="s">
        <v>277</v>
      </c>
    </row>
    <row r="8" spans="2:3" ht="12.75">
      <c r="B8" s="16" t="s">
        <v>18</v>
      </c>
      <c r="C8" t="s">
        <v>278</v>
      </c>
    </row>
    <row r="9" spans="2:3" ht="12.75">
      <c r="B9" s="2"/>
      <c r="C9" s="36" t="s">
        <v>309</v>
      </c>
    </row>
    <row r="10" spans="2:3" ht="12.75">
      <c r="B10" s="2"/>
      <c r="C10" s="36" t="s">
        <v>310</v>
      </c>
    </row>
    <row r="11" spans="2:3" ht="12.75">
      <c r="B11" s="2"/>
      <c r="C11" t="s">
        <v>290</v>
      </c>
    </row>
    <row r="12" spans="2:3" ht="12.75">
      <c r="B12" s="2"/>
      <c r="C12" s="36" t="s">
        <v>308</v>
      </c>
    </row>
    <row r="13" ht="12.75">
      <c r="B13" s="2"/>
    </row>
    <row r="14" spans="2:3" ht="12.75">
      <c r="B14" s="2"/>
      <c r="C14" s="36" t="s">
        <v>318</v>
      </c>
    </row>
    <row r="15" spans="2:3" ht="12.75">
      <c r="B15" s="2"/>
      <c r="C15" s="36" t="s">
        <v>319</v>
      </c>
    </row>
    <row r="16" spans="2:3" ht="12.75">
      <c r="B16" s="2"/>
      <c r="C16" s="36" t="s">
        <v>317</v>
      </c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spans="2:3" ht="12.75">
      <c r="B41" s="2"/>
      <c r="C41" t="s">
        <v>20</v>
      </c>
    </row>
    <row r="42" spans="2:5" ht="12.75">
      <c r="B42" s="2"/>
      <c r="D42">
        <v>1982</v>
      </c>
      <c r="E42" t="s">
        <v>21</v>
      </c>
    </row>
    <row r="43" spans="2:5" ht="12.75">
      <c r="B43" s="2"/>
      <c r="E43" t="s">
        <v>279</v>
      </c>
    </row>
    <row r="44" spans="2:5" ht="12.75">
      <c r="B44" s="2"/>
      <c r="E44" t="s">
        <v>19</v>
      </c>
    </row>
    <row r="45" spans="2:6" ht="12.75">
      <c r="B45" s="2"/>
      <c r="F45" s="36" t="s">
        <v>311</v>
      </c>
    </row>
    <row r="46" spans="2:6" ht="12.75">
      <c r="B46" s="2"/>
      <c r="F46" t="s">
        <v>280</v>
      </c>
    </row>
    <row r="47" ht="12.75">
      <c r="B47" s="2"/>
    </row>
    <row r="48" spans="2:5" ht="12.75">
      <c r="B48" s="2"/>
      <c r="D48">
        <v>2000</v>
      </c>
      <c r="E48" t="s">
        <v>22</v>
      </c>
    </row>
    <row r="49" spans="2:5" ht="12.75">
      <c r="B49" s="2"/>
      <c r="E49" t="s">
        <v>281</v>
      </c>
    </row>
    <row r="50" ht="12.75">
      <c r="B50" s="2"/>
    </row>
    <row r="51" spans="2:4" ht="12.75">
      <c r="B51" s="2"/>
      <c r="D51" s="36" t="s">
        <v>314</v>
      </c>
    </row>
    <row r="52" spans="2:5" ht="12.75">
      <c r="B52" s="2"/>
      <c r="E52" s="36" t="s">
        <v>315</v>
      </c>
    </row>
    <row r="53" spans="2:5" ht="12.75">
      <c r="B53" s="2"/>
      <c r="E53" s="36" t="s">
        <v>316</v>
      </c>
    </row>
    <row r="54" ht="12.75">
      <c r="B54" s="2"/>
    </row>
    <row r="55" spans="2:4" ht="12.75">
      <c r="B55" s="2"/>
      <c r="D55" s="36" t="s">
        <v>313</v>
      </c>
    </row>
    <row r="56" spans="2:4" ht="12.75">
      <c r="B56" s="2"/>
      <c r="D56" s="36" t="s">
        <v>312</v>
      </c>
    </row>
    <row r="57" ht="12.75">
      <c r="B57" s="2"/>
    </row>
    <row r="58" ht="15.75">
      <c r="A58" s="5" t="s">
        <v>10</v>
      </c>
    </row>
    <row r="59" spans="1:9" ht="12.75" customHeight="1">
      <c r="A59" s="5"/>
      <c r="B59" s="16" t="s">
        <v>23</v>
      </c>
      <c r="C59" s="44" t="s">
        <v>324</v>
      </c>
      <c r="D59" s="44"/>
      <c r="E59" s="44"/>
      <c r="G59" s="44" t="s">
        <v>325</v>
      </c>
      <c r="H59" s="44"/>
      <c r="I59" s="44"/>
    </row>
    <row r="60" spans="1:5" ht="12.75" customHeight="1">
      <c r="A60" s="5"/>
      <c r="B60" s="16"/>
      <c r="C60" t="s">
        <v>154</v>
      </c>
      <c r="E60">
        <v>4000</v>
      </c>
    </row>
    <row r="61" spans="1:5" ht="12.75" customHeight="1">
      <c r="A61" s="5"/>
      <c r="B61" s="16"/>
      <c r="C61" t="s">
        <v>155</v>
      </c>
      <c r="E61">
        <v>5300</v>
      </c>
    </row>
    <row r="62" spans="1:5" ht="12.75" customHeight="1">
      <c r="A62" s="5"/>
      <c r="B62" s="16"/>
      <c r="C62" s="36" t="s">
        <v>322</v>
      </c>
      <c r="E62">
        <v>0.5</v>
      </c>
    </row>
    <row r="63" spans="1:5" ht="12.75" customHeight="1">
      <c r="A63" s="5"/>
      <c r="B63" s="16"/>
      <c r="C63" s="36" t="s">
        <v>323</v>
      </c>
      <c r="E63">
        <v>1</v>
      </c>
    </row>
    <row r="64" spans="1:2" ht="12.75" customHeight="1">
      <c r="A64" s="5"/>
      <c r="B64" s="16"/>
    </row>
    <row r="65" spans="1:3" ht="12.75" customHeight="1">
      <c r="A65" s="5"/>
      <c r="B65" s="16"/>
      <c r="C65" t="s">
        <v>158</v>
      </c>
    </row>
    <row r="66" spans="1:5" ht="12.75" customHeight="1">
      <c r="A66" s="5"/>
      <c r="B66" s="16"/>
      <c r="D66" s="21" t="s">
        <v>156</v>
      </c>
      <c r="E66" s="20" t="s">
        <v>157</v>
      </c>
    </row>
    <row r="67" spans="1:5" ht="12.75" customHeight="1">
      <c r="A67" s="5"/>
      <c r="B67" s="16"/>
      <c r="D67" s="1" t="s">
        <v>159</v>
      </c>
      <c r="E67">
        <v>0.5</v>
      </c>
    </row>
    <row r="68" spans="1:5" ht="12.75" customHeight="1">
      <c r="A68" s="5"/>
      <c r="B68" s="16"/>
      <c r="D68" s="1" t="s">
        <v>160</v>
      </c>
      <c r="E68">
        <v>2.8</v>
      </c>
    </row>
    <row r="69" spans="1:5" ht="12.75" customHeight="1">
      <c r="A69" s="5"/>
      <c r="B69" s="16"/>
      <c r="D69" s="1" t="s">
        <v>161</v>
      </c>
      <c r="E69">
        <v>3.2</v>
      </c>
    </row>
    <row r="70" spans="1:5" ht="12.75" customHeight="1">
      <c r="A70" s="5"/>
      <c r="B70" s="16"/>
      <c r="D70" s="1" t="s">
        <v>162</v>
      </c>
      <c r="E70">
        <v>1.2</v>
      </c>
    </row>
    <row r="71" spans="1:5" ht="12.75" customHeight="1" thickBot="1">
      <c r="A71" s="5"/>
      <c r="B71" s="16"/>
      <c r="D71" s="22" t="s">
        <v>163</v>
      </c>
      <c r="E71" s="13">
        <v>0.1</v>
      </c>
    </row>
    <row r="72" spans="1:5" ht="12.75" customHeight="1">
      <c r="A72" s="5"/>
      <c r="B72" s="16"/>
      <c r="D72" s="1" t="s">
        <v>164</v>
      </c>
      <c r="E72" s="23">
        <f>SUM(E67:E71)</f>
        <v>7.8</v>
      </c>
    </row>
    <row r="73" spans="1:2" ht="12.75" customHeight="1">
      <c r="A73" s="5"/>
      <c r="B73" s="16"/>
    </row>
    <row r="74" spans="1:3" ht="12.75" customHeight="1">
      <c r="A74" s="5"/>
      <c r="B74" s="16" t="s">
        <v>24</v>
      </c>
      <c r="C74" t="s">
        <v>25</v>
      </c>
    </row>
    <row r="75" spans="1:3" ht="12.75" customHeight="1">
      <c r="A75" s="5"/>
      <c r="B75" s="16"/>
      <c r="C75" s="36" t="s">
        <v>321</v>
      </c>
    </row>
    <row r="76" spans="1:3" ht="12.75" customHeight="1">
      <c r="A76" s="5"/>
      <c r="B76" s="16" t="s">
        <v>26</v>
      </c>
      <c r="C76" s="36" t="s">
        <v>320</v>
      </c>
    </row>
    <row r="77" spans="1:3" ht="12.75" customHeight="1">
      <c r="A77" s="5"/>
      <c r="B77" s="16" t="s">
        <v>165</v>
      </c>
      <c r="C77" t="s">
        <v>220</v>
      </c>
    </row>
    <row r="78" spans="1:3" ht="12.75" customHeight="1">
      <c r="A78" s="5"/>
      <c r="B78" s="3"/>
      <c r="C78" t="s">
        <v>221</v>
      </c>
    </row>
    <row r="79" spans="1:4" ht="12.75" customHeight="1">
      <c r="A79" s="5"/>
      <c r="B79" s="3"/>
      <c r="D79" t="s">
        <v>282</v>
      </c>
    </row>
    <row r="80" spans="1:3" ht="12.75" customHeight="1">
      <c r="A80" s="5"/>
      <c r="B80" s="16" t="s">
        <v>167</v>
      </c>
      <c r="C80" t="s">
        <v>168</v>
      </c>
    </row>
    <row r="81" spans="1:2" ht="12.75" customHeight="1">
      <c r="A81" s="5"/>
      <c r="B81" s="3"/>
    </row>
    <row r="82" spans="1:3" ht="12.75" customHeight="1">
      <c r="A82" s="5"/>
      <c r="B82" s="16" t="s">
        <v>166</v>
      </c>
      <c r="C82" t="s">
        <v>169</v>
      </c>
    </row>
    <row r="83" spans="1:3" ht="12.75" customHeight="1">
      <c r="A83" s="5"/>
      <c r="B83" s="3"/>
      <c r="C83" t="s">
        <v>219</v>
      </c>
    </row>
    <row r="84" spans="1:24" ht="12.75" customHeight="1">
      <c r="A84" s="5"/>
      <c r="B84" s="16"/>
      <c r="K84" s="45" t="s">
        <v>192</v>
      </c>
      <c r="L84" s="45"/>
      <c r="M84" s="45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1:24" ht="12.75" customHeight="1" thickBot="1">
      <c r="A85" s="5"/>
      <c r="B85" s="16" t="s">
        <v>52</v>
      </c>
      <c r="C85" s="9" t="s">
        <v>170</v>
      </c>
      <c r="D85" s="47" t="s">
        <v>171</v>
      </c>
      <c r="E85" s="47"/>
      <c r="F85" s="47"/>
      <c r="G85" s="47"/>
      <c r="H85" s="47"/>
      <c r="I85" s="9" t="s">
        <v>50</v>
      </c>
      <c r="J85" s="9" t="s">
        <v>172</v>
      </c>
      <c r="K85" s="47" t="s">
        <v>193</v>
      </c>
      <c r="L85" s="47"/>
      <c r="M85" s="47"/>
      <c r="N85" s="27"/>
      <c r="O85" s="45"/>
      <c r="P85" s="45"/>
      <c r="Q85" s="45"/>
      <c r="R85" s="45"/>
      <c r="S85" s="45"/>
      <c r="T85" s="28"/>
      <c r="U85" s="28"/>
      <c r="V85" s="27"/>
      <c r="W85" s="27"/>
      <c r="X85" s="27"/>
    </row>
    <row r="86" spans="1:24" ht="12.75" customHeight="1">
      <c r="A86" s="5"/>
      <c r="B86" s="3"/>
      <c r="C86" s="12" t="s">
        <v>173</v>
      </c>
      <c r="D86" t="s">
        <v>174</v>
      </c>
      <c r="I86" s="1" t="s">
        <v>51</v>
      </c>
      <c r="J86" s="14">
        <v>2.69</v>
      </c>
      <c r="N86" s="27"/>
      <c r="O86" s="45"/>
      <c r="P86" s="45"/>
      <c r="Q86" s="45"/>
      <c r="R86" s="45"/>
      <c r="S86" s="45"/>
      <c r="T86" s="28"/>
      <c r="U86" s="29"/>
      <c r="V86" s="27"/>
      <c r="W86" s="27"/>
      <c r="X86" s="27"/>
    </row>
    <row r="87" spans="1:24" ht="12.75" customHeight="1">
      <c r="A87" s="5"/>
      <c r="B87" s="3"/>
      <c r="C87" s="12" t="s">
        <v>175</v>
      </c>
      <c r="D87" t="s">
        <v>176</v>
      </c>
      <c r="I87" s="1" t="s">
        <v>51</v>
      </c>
      <c r="J87" s="14">
        <v>1.34</v>
      </c>
      <c r="N87" s="27"/>
      <c r="O87" s="45"/>
      <c r="P87" s="45"/>
      <c r="Q87" s="45"/>
      <c r="R87" s="45"/>
      <c r="S87" s="45"/>
      <c r="T87" s="28"/>
      <c r="U87" s="29"/>
      <c r="V87" s="27"/>
      <c r="W87" s="27"/>
      <c r="X87" s="27"/>
    </row>
    <row r="88" spans="1:24" ht="12.75" customHeight="1">
      <c r="A88" s="5"/>
      <c r="B88" s="3"/>
      <c r="C88" s="12" t="s">
        <v>177</v>
      </c>
      <c r="D88" t="s">
        <v>183</v>
      </c>
      <c r="I88" s="1" t="s">
        <v>178</v>
      </c>
      <c r="J88" s="14">
        <v>6815.83</v>
      </c>
      <c r="N88" s="27"/>
      <c r="O88" s="45"/>
      <c r="P88" s="45"/>
      <c r="Q88" s="45"/>
      <c r="R88" s="45"/>
      <c r="S88" s="45"/>
      <c r="T88" s="28"/>
      <c r="U88" s="29"/>
      <c r="V88" s="27"/>
      <c r="W88" s="27"/>
      <c r="X88" s="27"/>
    </row>
    <row r="89" spans="1:24" ht="12.75" customHeight="1">
      <c r="A89" s="5"/>
      <c r="B89" s="3"/>
      <c r="C89" s="12" t="s">
        <v>179</v>
      </c>
      <c r="D89" t="s">
        <v>180</v>
      </c>
      <c r="I89" s="1" t="s">
        <v>55</v>
      </c>
      <c r="J89" s="24" t="s">
        <v>283</v>
      </c>
      <c r="K89" t="s">
        <v>57</v>
      </c>
      <c r="N89" s="27"/>
      <c r="O89" s="45"/>
      <c r="P89" s="45"/>
      <c r="Q89" s="45"/>
      <c r="R89" s="45"/>
      <c r="S89" s="45"/>
      <c r="T89" s="28"/>
      <c r="U89" s="29"/>
      <c r="V89" s="27"/>
      <c r="W89" s="27"/>
      <c r="X89" s="27"/>
    </row>
    <row r="90" spans="1:24" ht="12.75" customHeight="1">
      <c r="A90" s="5"/>
      <c r="B90" s="3"/>
      <c r="C90" s="25" t="s">
        <v>181</v>
      </c>
      <c r="D90" s="26" t="s">
        <v>182</v>
      </c>
      <c r="E90" s="1"/>
      <c r="F90" s="1"/>
      <c r="G90" s="1"/>
      <c r="H90" s="1"/>
      <c r="I90" s="24" t="s">
        <v>55</v>
      </c>
      <c r="J90" s="24" t="s">
        <v>283</v>
      </c>
      <c r="K90" t="s">
        <v>57</v>
      </c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10" ht="12.75" customHeight="1">
      <c r="A91" s="5"/>
      <c r="B91" s="3"/>
      <c r="C91" s="25" t="s">
        <v>184</v>
      </c>
      <c r="D91" t="s">
        <v>53</v>
      </c>
      <c r="I91" s="1" t="s">
        <v>51</v>
      </c>
      <c r="J91" s="14">
        <v>1.05</v>
      </c>
    </row>
    <row r="92" spans="1:10" ht="12.75" customHeight="1">
      <c r="A92" s="5"/>
      <c r="B92" s="3"/>
      <c r="C92" s="25" t="s">
        <v>185</v>
      </c>
      <c r="D92" t="s">
        <v>54</v>
      </c>
      <c r="I92" s="1" t="s">
        <v>51</v>
      </c>
      <c r="J92" s="14">
        <v>1.4</v>
      </c>
    </row>
    <row r="93" spans="1:10" ht="12.75" customHeight="1">
      <c r="A93" s="5"/>
      <c r="B93" s="3"/>
      <c r="C93" s="25" t="s">
        <v>188</v>
      </c>
      <c r="D93" t="s">
        <v>189</v>
      </c>
      <c r="I93" s="1" t="s">
        <v>51</v>
      </c>
      <c r="J93" s="14">
        <v>2.08</v>
      </c>
    </row>
    <row r="94" spans="1:10" ht="12.75" customHeight="1">
      <c r="A94" s="5"/>
      <c r="B94" s="3"/>
      <c r="C94" s="25" t="s">
        <v>186</v>
      </c>
      <c r="D94" t="s">
        <v>187</v>
      </c>
      <c r="I94" s="1" t="s">
        <v>51</v>
      </c>
      <c r="J94" s="14">
        <v>0.67</v>
      </c>
    </row>
    <row r="95" spans="1:10" ht="12.75" customHeight="1">
      <c r="A95" s="5"/>
      <c r="B95" s="3"/>
      <c r="C95" s="25">
        <v>390.0203</v>
      </c>
      <c r="D95" t="s">
        <v>284</v>
      </c>
      <c r="I95" s="1" t="s">
        <v>51</v>
      </c>
      <c r="J95" s="14">
        <v>24.29</v>
      </c>
    </row>
    <row r="96" spans="1:10" ht="12.75" customHeight="1">
      <c r="A96" s="5"/>
      <c r="B96" s="3"/>
      <c r="C96" s="25" t="s">
        <v>190</v>
      </c>
      <c r="D96" t="s">
        <v>191</v>
      </c>
      <c r="I96" s="1" t="s">
        <v>51</v>
      </c>
      <c r="J96" s="14">
        <v>42.17</v>
      </c>
    </row>
    <row r="97" spans="1:10" ht="12.75" customHeight="1">
      <c r="A97" s="5"/>
      <c r="B97" s="3"/>
      <c r="C97" s="25" t="s">
        <v>194</v>
      </c>
      <c r="D97" t="s">
        <v>195</v>
      </c>
      <c r="I97" s="1" t="s">
        <v>55</v>
      </c>
      <c r="J97" s="14">
        <v>212.19</v>
      </c>
    </row>
    <row r="98" spans="1:10" ht="12.75" customHeight="1">
      <c r="A98" s="5"/>
      <c r="B98" s="3"/>
      <c r="C98" s="25" t="s">
        <v>196</v>
      </c>
      <c r="D98" t="s">
        <v>201</v>
      </c>
      <c r="I98" s="1" t="s">
        <v>55</v>
      </c>
      <c r="J98" s="14">
        <v>396.35</v>
      </c>
    </row>
    <row r="99" spans="1:10" ht="12.75" customHeight="1">
      <c r="A99" s="5"/>
      <c r="B99" s="3"/>
      <c r="C99" s="25" t="s">
        <v>197</v>
      </c>
      <c r="D99" t="s">
        <v>202</v>
      </c>
      <c r="I99" s="1" t="s">
        <v>55</v>
      </c>
      <c r="J99" s="14">
        <v>195.42</v>
      </c>
    </row>
    <row r="100" spans="1:10" ht="12.75" customHeight="1">
      <c r="A100" s="5"/>
      <c r="B100" s="3"/>
      <c r="C100" s="25" t="s">
        <v>198</v>
      </c>
      <c r="D100" t="s">
        <v>203</v>
      </c>
      <c r="I100" s="1" t="s">
        <v>55</v>
      </c>
      <c r="J100" s="14">
        <v>273.92</v>
      </c>
    </row>
    <row r="101" spans="1:10" ht="12.75" customHeight="1">
      <c r="A101" s="5"/>
      <c r="B101" s="3"/>
      <c r="C101" s="25" t="s">
        <v>199</v>
      </c>
      <c r="D101" t="s">
        <v>204</v>
      </c>
      <c r="I101" s="1" t="s">
        <v>55</v>
      </c>
      <c r="J101" s="14">
        <v>387.12</v>
      </c>
    </row>
    <row r="102" spans="1:10" ht="12.75" customHeight="1">
      <c r="A102" s="5"/>
      <c r="B102" s="3"/>
      <c r="C102" s="25" t="s">
        <v>200</v>
      </c>
      <c r="D102" t="s">
        <v>205</v>
      </c>
      <c r="I102" s="1" t="s">
        <v>55</v>
      </c>
      <c r="J102" s="14">
        <v>437.82</v>
      </c>
    </row>
    <row r="103" spans="1:10" ht="12.75" customHeight="1">
      <c r="A103" s="5"/>
      <c r="B103" s="3"/>
      <c r="C103" s="25" t="s">
        <v>206</v>
      </c>
      <c r="D103" t="s">
        <v>207</v>
      </c>
      <c r="I103" s="1" t="s">
        <v>208</v>
      </c>
      <c r="J103" s="14">
        <v>2.62</v>
      </c>
    </row>
    <row r="104" spans="1:11" ht="12.75" customHeight="1">
      <c r="A104" s="5"/>
      <c r="B104" s="3"/>
      <c r="C104" s="25" t="s">
        <v>209</v>
      </c>
      <c r="D104" t="s">
        <v>210</v>
      </c>
      <c r="I104" s="1" t="s">
        <v>55</v>
      </c>
      <c r="J104" s="14">
        <v>41.84</v>
      </c>
      <c r="K104" t="s">
        <v>56</v>
      </c>
    </row>
    <row r="105" spans="1:11" ht="12.75" customHeight="1">
      <c r="A105" s="5"/>
      <c r="B105" s="3"/>
      <c r="C105" s="25" t="s">
        <v>211</v>
      </c>
      <c r="D105" t="s">
        <v>215</v>
      </c>
      <c r="I105" s="1" t="s">
        <v>55</v>
      </c>
      <c r="J105" s="24" t="s">
        <v>283</v>
      </c>
      <c r="K105" t="s">
        <v>56</v>
      </c>
    </row>
    <row r="106" spans="1:11" ht="12.75" customHeight="1">
      <c r="A106" s="5"/>
      <c r="B106" s="3"/>
      <c r="C106" s="25" t="s">
        <v>212</v>
      </c>
      <c r="D106" t="s">
        <v>216</v>
      </c>
      <c r="I106" s="1" t="s">
        <v>55</v>
      </c>
      <c r="J106" s="24" t="s">
        <v>283</v>
      </c>
      <c r="K106" t="s">
        <v>56</v>
      </c>
    </row>
    <row r="107" spans="1:11" ht="12.75" customHeight="1">
      <c r="A107" s="5"/>
      <c r="B107" s="3"/>
      <c r="C107" s="25" t="s">
        <v>213</v>
      </c>
      <c r="D107" t="s">
        <v>217</v>
      </c>
      <c r="I107" s="1" t="s">
        <v>55</v>
      </c>
      <c r="J107" s="24" t="s">
        <v>283</v>
      </c>
      <c r="K107" t="s">
        <v>56</v>
      </c>
    </row>
    <row r="108" spans="1:11" ht="12.75" customHeight="1">
      <c r="A108" s="5"/>
      <c r="B108" s="3"/>
      <c r="C108" s="25" t="s">
        <v>214</v>
      </c>
      <c r="D108" t="s">
        <v>218</v>
      </c>
      <c r="I108" s="1" t="s">
        <v>55</v>
      </c>
      <c r="J108" s="24" t="s">
        <v>283</v>
      </c>
      <c r="K108" t="s">
        <v>56</v>
      </c>
    </row>
    <row r="109" spans="1:11" ht="12.75" customHeight="1">
      <c r="A109" s="5"/>
      <c r="B109" s="3"/>
      <c r="C109" s="38" t="s">
        <v>347</v>
      </c>
      <c r="D109" s="40" t="s">
        <v>348</v>
      </c>
      <c r="E109" s="1"/>
      <c r="F109" s="1"/>
      <c r="G109" s="1"/>
      <c r="H109" s="1"/>
      <c r="I109" s="42" t="s">
        <v>55</v>
      </c>
      <c r="J109" s="42" t="s">
        <v>283</v>
      </c>
      <c r="K109" s="36" t="s">
        <v>349</v>
      </c>
    </row>
    <row r="110" spans="1:10" ht="12.75" customHeight="1">
      <c r="A110" s="5"/>
      <c r="B110" s="3"/>
      <c r="C110" s="40" t="s">
        <v>338</v>
      </c>
      <c r="D110" s="1"/>
      <c r="E110" s="1"/>
      <c r="F110" s="1"/>
      <c r="G110" s="1"/>
      <c r="H110" s="1"/>
      <c r="I110" s="24"/>
      <c r="J110" s="14"/>
    </row>
    <row r="111" ht="12.75">
      <c r="D111" s="36" t="s">
        <v>343</v>
      </c>
    </row>
    <row r="112" ht="12.75">
      <c r="D112" s="36" t="s">
        <v>340</v>
      </c>
    </row>
    <row r="113" ht="12.75">
      <c r="E113" s="36" t="s">
        <v>341</v>
      </c>
    </row>
    <row r="114" ht="12.75">
      <c r="E114" s="36" t="s">
        <v>342</v>
      </c>
    </row>
    <row r="115" ht="12.75">
      <c r="D115" s="36" t="s">
        <v>344</v>
      </c>
    </row>
    <row r="116" ht="15.75">
      <c r="A116" s="5" t="s">
        <v>11</v>
      </c>
    </row>
    <row r="117" spans="2:3" ht="12.75">
      <c r="B117" s="16" t="s">
        <v>30</v>
      </c>
      <c r="C117" t="s">
        <v>28</v>
      </c>
    </row>
    <row r="118" spans="2:3" ht="12.75">
      <c r="B118" s="3"/>
      <c r="C118" t="s">
        <v>29</v>
      </c>
    </row>
    <row r="119" spans="2:3" ht="12.75">
      <c r="B119" s="3"/>
      <c r="C119" t="s">
        <v>48</v>
      </c>
    </row>
    <row r="120" spans="2:3" ht="12.75">
      <c r="B120" s="3"/>
      <c r="C120" t="s">
        <v>238</v>
      </c>
    </row>
    <row r="121" spans="2:3" ht="12.75">
      <c r="B121" s="3"/>
      <c r="C121" t="s">
        <v>239</v>
      </c>
    </row>
    <row r="122" ht="12.75">
      <c r="B122" s="3"/>
    </row>
    <row r="123" ht="15.75">
      <c r="B123" s="5" t="s">
        <v>237</v>
      </c>
    </row>
    <row r="124" spans="2:3" ht="12.75">
      <c r="B124" s="16" t="s">
        <v>31</v>
      </c>
      <c r="C124" t="s">
        <v>33</v>
      </c>
    </row>
    <row r="125" ht="12.75">
      <c r="B125" s="16"/>
    </row>
    <row r="126" spans="3:4" ht="12.75">
      <c r="C126" s="17">
        <v>1</v>
      </c>
      <c r="D126" s="3" t="s">
        <v>34</v>
      </c>
    </row>
    <row r="127" ht="12.75">
      <c r="D127" t="s">
        <v>285</v>
      </c>
    </row>
    <row r="128" ht="12.75">
      <c r="D128" t="s">
        <v>244</v>
      </c>
    </row>
    <row r="129" spans="5:6" ht="12.75">
      <c r="E129" s="2" t="s">
        <v>35</v>
      </c>
      <c r="F129" s="39" t="s">
        <v>329</v>
      </c>
    </row>
    <row r="130" spans="5:6" ht="12.75">
      <c r="E130" s="2" t="s">
        <v>36</v>
      </c>
      <c r="F130" s="1">
        <v>10</v>
      </c>
    </row>
    <row r="131" spans="5:6" ht="12.75">
      <c r="E131" s="2" t="s">
        <v>37</v>
      </c>
      <c r="F131" s="1">
        <v>12</v>
      </c>
    </row>
    <row r="132" spans="4:6" ht="12.75">
      <c r="D132" t="s">
        <v>326</v>
      </c>
      <c r="E132" s="2"/>
      <c r="F132" s="1"/>
    </row>
    <row r="133" spans="4:8" ht="12.75">
      <c r="D133" s="26"/>
      <c r="E133" s="40" t="s">
        <v>334</v>
      </c>
      <c r="F133" s="1"/>
      <c r="H133" s="36" t="s">
        <v>332</v>
      </c>
    </row>
    <row r="134" spans="3:4" ht="12.75">
      <c r="C134" s="17">
        <v>2</v>
      </c>
      <c r="D134" s="3" t="s">
        <v>38</v>
      </c>
    </row>
    <row r="135" ht="12.75">
      <c r="D135" t="s">
        <v>286</v>
      </c>
    </row>
    <row r="136" ht="12.75">
      <c r="D136" t="s">
        <v>244</v>
      </c>
    </row>
    <row r="137" spans="5:6" ht="12.75">
      <c r="E137" s="2" t="s">
        <v>35</v>
      </c>
      <c r="F137" s="35" t="s">
        <v>287</v>
      </c>
    </row>
    <row r="138" spans="5:6" ht="12.75">
      <c r="E138" s="2" t="s">
        <v>36</v>
      </c>
      <c r="F138" s="1">
        <v>12</v>
      </c>
    </row>
    <row r="139" spans="5:6" ht="12.75">
      <c r="E139" s="2" t="s">
        <v>37</v>
      </c>
      <c r="F139" s="1">
        <v>15</v>
      </c>
    </row>
    <row r="140" spans="4:6" ht="12.75">
      <c r="D140" t="s">
        <v>326</v>
      </c>
      <c r="E140" s="2"/>
      <c r="F140" s="1"/>
    </row>
    <row r="141" spans="4:8" ht="12.75">
      <c r="D141" s="26"/>
      <c r="E141" s="40" t="s">
        <v>333</v>
      </c>
      <c r="F141" s="1"/>
      <c r="H141" s="36" t="s">
        <v>332</v>
      </c>
    </row>
    <row r="142" spans="3:5" ht="12.75">
      <c r="C142" s="17">
        <v>3</v>
      </c>
      <c r="D142" s="3" t="s">
        <v>39</v>
      </c>
      <c r="E142" s="2"/>
    </row>
    <row r="143" ht="12.75">
      <c r="D143" t="s">
        <v>288</v>
      </c>
    </row>
    <row r="144" ht="12.75">
      <c r="D144" t="s">
        <v>244</v>
      </c>
    </row>
    <row r="145" spans="5:6" ht="12.75">
      <c r="E145" s="2" t="s">
        <v>35</v>
      </c>
      <c r="F145" s="31" t="s">
        <v>289</v>
      </c>
    </row>
    <row r="146" spans="5:6" ht="12.75">
      <c r="E146" s="2" t="s">
        <v>36</v>
      </c>
      <c r="F146" s="1">
        <v>10</v>
      </c>
    </row>
    <row r="147" spans="5:6" ht="12.75">
      <c r="E147" s="2" t="s">
        <v>37</v>
      </c>
      <c r="F147" s="1">
        <v>9</v>
      </c>
    </row>
    <row r="148" spans="4:6" ht="12.75">
      <c r="D148" t="s">
        <v>326</v>
      </c>
      <c r="E148" s="2"/>
      <c r="F148" s="1"/>
    </row>
    <row r="149" spans="4:8" ht="12.75">
      <c r="D149" s="26"/>
      <c r="E149" s="40" t="s">
        <v>330</v>
      </c>
      <c r="F149" s="1"/>
      <c r="H149" s="36" t="s">
        <v>331</v>
      </c>
    </row>
    <row r="151" spans="3:5" ht="12.75">
      <c r="C151" s="36" t="s">
        <v>327</v>
      </c>
      <c r="E151" s="2"/>
    </row>
    <row r="152" spans="3:5" ht="12.75">
      <c r="C152" t="s">
        <v>328</v>
      </c>
      <c r="E152" s="2"/>
    </row>
    <row r="153" spans="5:6" ht="12.75">
      <c r="E153" s="2"/>
      <c r="F153" s="1" t="s">
        <v>273</v>
      </c>
    </row>
    <row r="154" spans="4:6" ht="12.75">
      <c r="D154" s="1" t="s">
        <v>40</v>
      </c>
      <c r="E154" s="1" t="s">
        <v>42</v>
      </c>
      <c r="F154" s="1" t="s">
        <v>44</v>
      </c>
    </row>
    <row r="155" spans="4:7" ht="13.5" thickBot="1">
      <c r="D155" s="9" t="s">
        <v>41</v>
      </c>
      <c r="E155" s="9" t="s">
        <v>43</v>
      </c>
      <c r="F155" s="9" t="s">
        <v>45</v>
      </c>
      <c r="G155" s="30" t="s">
        <v>243</v>
      </c>
    </row>
    <row r="156" spans="4:7" ht="12.75">
      <c r="D156" t="s">
        <v>240</v>
      </c>
      <c r="E156" s="10">
        <v>4.5</v>
      </c>
      <c r="F156">
        <v>2.679</v>
      </c>
      <c r="G156">
        <v>1.6</v>
      </c>
    </row>
    <row r="157" spans="4:7" ht="12.75">
      <c r="D157" t="s">
        <v>46</v>
      </c>
      <c r="E157" s="10">
        <v>7.5</v>
      </c>
      <c r="F157" s="11">
        <v>2.659</v>
      </c>
      <c r="G157">
        <v>2.2</v>
      </c>
    </row>
    <row r="158" spans="4:7" ht="12.75">
      <c r="D158" t="s">
        <v>47</v>
      </c>
      <c r="E158" s="10">
        <v>6</v>
      </c>
      <c r="F158" s="11">
        <v>2.654</v>
      </c>
      <c r="G158">
        <v>1.2</v>
      </c>
    </row>
    <row r="159" spans="4:7" ht="12.75">
      <c r="D159" t="s">
        <v>272</v>
      </c>
      <c r="E159" s="10">
        <v>5</v>
      </c>
      <c r="F159">
        <v>2.645</v>
      </c>
      <c r="G159">
        <v>1</v>
      </c>
    </row>
    <row r="160" spans="2:6" ht="12.75">
      <c r="B160" s="3"/>
      <c r="F160" s="12"/>
    </row>
    <row r="161" spans="2:6" ht="12.75">
      <c r="B161" s="16" t="s">
        <v>32</v>
      </c>
      <c r="C161" t="s">
        <v>49</v>
      </c>
      <c r="F161" s="12"/>
    </row>
    <row r="162" spans="2:6" ht="12.75">
      <c r="B162" s="3"/>
      <c r="C162" t="s">
        <v>241</v>
      </c>
      <c r="F162" s="12"/>
    </row>
    <row r="163" spans="2:6" ht="12.75">
      <c r="B163" s="3"/>
      <c r="C163" t="s">
        <v>242</v>
      </c>
      <c r="F163" s="12"/>
    </row>
    <row r="164" ht="15.75">
      <c r="A164" s="5" t="s">
        <v>12</v>
      </c>
    </row>
    <row r="165" spans="2:3" ht="12.75">
      <c r="B165" s="16" t="s">
        <v>27</v>
      </c>
      <c r="C165" s="3" t="s">
        <v>252</v>
      </c>
    </row>
    <row r="166" spans="2:3" ht="12.75">
      <c r="B166" s="3"/>
      <c r="C166" t="s">
        <v>249</v>
      </c>
    </row>
    <row r="167" spans="2:3" ht="12.75">
      <c r="B167" s="3"/>
      <c r="C167" t="s">
        <v>250</v>
      </c>
    </row>
    <row r="168" spans="2:3" ht="12.75">
      <c r="B168" s="3"/>
      <c r="C168" t="s">
        <v>251</v>
      </c>
    </row>
    <row r="169" spans="2:3" ht="12.75">
      <c r="B169" s="3"/>
      <c r="C169" t="s">
        <v>253</v>
      </c>
    </row>
    <row r="170" spans="2:3" ht="12.75">
      <c r="B170" s="3"/>
      <c r="C170" t="s">
        <v>254</v>
      </c>
    </row>
    <row r="171" ht="12.75">
      <c r="B171" s="3"/>
    </row>
    <row r="172" spans="2:3" ht="12.75">
      <c r="B172" s="16" t="s">
        <v>58</v>
      </c>
      <c r="C172" s="36" t="s">
        <v>336</v>
      </c>
    </row>
    <row r="173" spans="2:3" ht="12.75">
      <c r="B173" s="3"/>
      <c r="C173" t="s">
        <v>59</v>
      </c>
    </row>
    <row r="174" spans="2:3" ht="12.75">
      <c r="B174" s="3"/>
      <c r="C174" t="s">
        <v>291</v>
      </c>
    </row>
    <row r="175" spans="2:3" ht="12.75">
      <c r="B175" s="3"/>
      <c r="C175" s="36" t="s">
        <v>337</v>
      </c>
    </row>
    <row r="176" ht="12.75">
      <c r="B176" s="3"/>
    </row>
    <row r="177" spans="2:3" ht="12.75">
      <c r="B177" s="16" t="s">
        <v>60</v>
      </c>
      <c r="C177" t="s">
        <v>61</v>
      </c>
    </row>
    <row r="178" spans="2:3" ht="12.75">
      <c r="B178" s="3"/>
      <c r="C178" t="s">
        <v>62</v>
      </c>
    </row>
    <row r="179" spans="2:3" ht="12.75">
      <c r="B179" s="3"/>
      <c r="C179" s="36" t="s">
        <v>335</v>
      </c>
    </row>
    <row r="180" ht="12.75">
      <c r="B180" s="3"/>
    </row>
    <row r="181" spans="2:3" ht="12.75">
      <c r="B181" s="16" t="s">
        <v>247</v>
      </c>
      <c r="C181" t="s">
        <v>245</v>
      </c>
    </row>
    <row r="182" ht="12.75">
      <c r="C182" t="s">
        <v>246</v>
      </c>
    </row>
    <row r="183" spans="4:6" ht="12.75">
      <c r="D183" t="s">
        <v>63</v>
      </c>
      <c r="F183" s="36" t="s">
        <v>345</v>
      </c>
    </row>
    <row r="184" spans="4:6" ht="12.75">
      <c r="D184" t="s">
        <v>64</v>
      </c>
      <c r="F184" s="41" t="s">
        <v>346</v>
      </c>
    </row>
    <row r="185" ht="12.75">
      <c r="F185" s="15"/>
    </row>
    <row r="186" spans="2:6" ht="12.75">
      <c r="B186" s="16" t="s">
        <v>248</v>
      </c>
      <c r="C186" s="36" t="s">
        <v>339</v>
      </c>
      <c r="F186" s="15"/>
    </row>
    <row r="187" spans="2:6" ht="12.75">
      <c r="B187" s="16"/>
      <c r="F187" s="15"/>
    </row>
    <row r="188" spans="2:6" ht="12.75">
      <c r="B188" s="16"/>
      <c r="F188" s="15"/>
    </row>
    <row r="189" spans="2:6" ht="12.75">
      <c r="B189" s="16"/>
      <c r="F189" s="15"/>
    </row>
    <row r="191" ht="15.75">
      <c r="A191" s="5" t="s">
        <v>307</v>
      </c>
    </row>
    <row r="192" ht="12.75">
      <c r="B192" s="3" t="s">
        <v>222</v>
      </c>
    </row>
    <row r="193" spans="3:4" ht="12.75">
      <c r="C193" s="8" t="s">
        <v>223</v>
      </c>
      <c r="D193" t="s">
        <v>228</v>
      </c>
    </row>
    <row r="194" spans="3:4" ht="12.75">
      <c r="C194" s="8" t="s">
        <v>224</v>
      </c>
      <c r="D194" t="s">
        <v>227</v>
      </c>
    </row>
    <row r="195" ht="12.75">
      <c r="B195" s="3" t="s">
        <v>225</v>
      </c>
    </row>
    <row r="196" spans="3:4" ht="12.75">
      <c r="C196" s="8" t="s">
        <v>226</v>
      </c>
      <c r="D196" t="s">
        <v>227</v>
      </c>
    </row>
    <row r="197" spans="3:4" ht="12.75">
      <c r="C197" s="8" t="s">
        <v>230</v>
      </c>
      <c r="D197" t="s">
        <v>231</v>
      </c>
    </row>
    <row r="198" ht="12.75">
      <c r="D198" s="8" t="s">
        <v>229</v>
      </c>
    </row>
    <row r="199" ht="12.75">
      <c r="B199" s="3" t="s">
        <v>232</v>
      </c>
    </row>
    <row r="200" ht="12.75">
      <c r="C200" s="8" t="s">
        <v>233</v>
      </c>
    </row>
    <row r="201" ht="12.75">
      <c r="B201" s="3" t="s">
        <v>234</v>
      </c>
    </row>
    <row r="202" ht="12.75">
      <c r="C202" s="8" t="s">
        <v>235</v>
      </c>
    </row>
    <row r="203" ht="12.75">
      <c r="C203" s="8" t="s">
        <v>236</v>
      </c>
    </row>
  </sheetData>
  <sheetProtection/>
  <mergeCells count="12">
    <mergeCell ref="O89:S89"/>
    <mergeCell ref="A1:I1"/>
    <mergeCell ref="A2:I2"/>
    <mergeCell ref="O85:S85"/>
    <mergeCell ref="O86:S86"/>
    <mergeCell ref="D85:H85"/>
    <mergeCell ref="K84:M84"/>
    <mergeCell ref="K85:M85"/>
    <mergeCell ref="C59:E59"/>
    <mergeCell ref="G59:I59"/>
    <mergeCell ref="O87:S87"/>
    <mergeCell ref="O88:S88"/>
  </mergeCells>
  <hyperlinks>
    <hyperlink ref="C194" r:id="rId1" display="Chp 14"/>
    <hyperlink ref="C193" r:id="rId2" display="Chp 11"/>
    <hyperlink ref="C196" r:id="rId3" display="Chp 4"/>
    <hyperlink ref="D198" r:id="rId4" display="WisDOT 1559"/>
    <hyperlink ref="C197" r:id="rId5" display="Chp 8"/>
    <hyperlink ref="C200" r:id="rId6" display="Spec"/>
    <hyperlink ref="C202" r:id="rId7" display="QMP Ride"/>
    <hyperlink ref="C203" r:id="rId8" display="Pilot HMA Nuclear Density"/>
  </hyperlinks>
  <printOptions/>
  <pageMargins left="0.5" right="0.5" top="0.49" bottom="0.75" header="0.5" footer="0.5"/>
  <pageSetup horizontalDpi="600" verticalDpi="600" orientation="landscape" r:id="rId10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00390625" style="0" bestFit="1" customWidth="1"/>
    <col min="2" max="2" width="2.8515625" style="0" customWidth="1"/>
  </cols>
  <sheetData>
    <row r="1" spans="1:11" ht="20.25">
      <c r="A1" s="46" t="s">
        <v>297</v>
      </c>
      <c r="B1" s="46"/>
      <c r="C1" s="46"/>
      <c r="D1" s="46"/>
      <c r="E1" s="46"/>
      <c r="F1" s="46"/>
      <c r="G1" s="46"/>
      <c r="H1" s="46"/>
      <c r="I1" s="46"/>
      <c r="J1" s="46"/>
      <c r="K1" s="6"/>
    </row>
    <row r="2" spans="1:11" ht="18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7"/>
    </row>
    <row r="4" spans="1:10" ht="13.5" thickBot="1">
      <c r="A4" s="18" t="s">
        <v>67</v>
      </c>
      <c r="B4" s="13"/>
      <c r="C4" s="48" t="s">
        <v>68</v>
      </c>
      <c r="D4" s="48"/>
      <c r="E4" s="48"/>
      <c r="F4" s="48"/>
      <c r="G4" s="48"/>
      <c r="H4" s="48"/>
      <c r="I4" s="13"/>
      <c r="J4" s="13"/>
    </row>
    <row r="6" spans="1:3" ht="12.75">
      <c r="A6" s="33">
        <v>40966</v>
      </c>
      <c r="C6" s="3" t="s">
        <v>147</v>
      </c>
    </row>
    <row r="8" spans="1:3" ht="12.75">
      <c r="A8" s="34">
        <v>40980</v>
      </c>
      <c r="C8" s="3" t="s">
        <v>305</v>
      </c>
    </row>
    <row r="9" spans="1:4" ht="12.75">
      <c r="A9" s="34"/>
      <c r="D9" t="s">
        <v>73</v>
      </c>
    </row>
    <row r="11" spans="1:3" ht="12.75">
      <c r="A11" s="34">
        <v>41001</v>
      </c>
      <c r="C11" s="3" t="s">
        <v>303</v>
      </c>
    </row>
    <row r="12" spans="1:3" ht="12.75">
      <c r="A12" s="19"/>
      <c r="C12" t="s">
        <v>69</v>
      </c>
    </row>
    <row r="13" ht="12.75">
      <c r="D13" t="s">
        <v>70</v>
      </c>
    </row>
    <row r="14" ht="12.75">
      <c r="C14" s="36" t="s">
        <v>300</v>
      </c>
    </row>
    <row r="15" ht="12.75">
      <c r="C15" s="36" t="s">
        <v>301</v>
      </c>
    </row>
    <row r="17" ht="12.75">
      <c r="D17" t="s">
        <v>71</v>
      </c>
    </row>
    <row r="18" ht="12.75">
      <c r="E18" t="s">
        <v>72</v>
      </c>
    </row>
    <row r="19" ht="12.75">
      <c r="E19" t="s">
        <v>275</v>
      </c>
    </row>
    <row r="20" ht="12.75">
      <c r="E20" t="s">
        <v>276</v>
      </c>
    </row>
    <row r="22" spans="1:3" ht="12.75">
      <c r="A22" s="34">
        <v>41019</v>
      </c>
      <c r="C22" s="3" t="s">
        <v>304</v>
      </c>
    </row>
    <row r="24" spans="1:3" ht="12.75">
      <c r="A24" s="33">
        <v>41019</v>
      </c>
      <c r="C24" s="3" t="s">
        <v>148</v>
      </c>
    </row>
    <row r="25" ht="12.75">
      <c r="D25" t="s">
        <v>73</v>
      </c>
    </row>
    <row r="26" ht="12.75">
      <c r="D26" s="36" t="s">
        <v>306</v>
      </c>
    </row>
    <row r="28" spans="1:3" ht="12.75">
      <c r="A28" s="34">
        <v>41026</v>
      </c>
      <c r="C28" s="3" t="s">
        <v>74</v>
      </c>
    </row>
    <row r="29" ht="12.75">
      <c r="D29" t="s">
        <v>76</v>
      </c>
    </row>
    <row r="30" ht="12.75">
      <c r="D30" t="s">
        <v>75</v>
      </c>
    </row>
    <row r="31" ht="12.75">
      <c r="E31" t="s">
        <v>77</v>
      </c>
    </row>
    <row r="32" ht="12.75">
      <c r="E32" t="s">
        <v>79</v>
      </c>
    </row>
    <row r="33" ht="12.75">
      <c r="D33" t="s">
        <v>80</v>
      </c>
    </row>
    <row r="34" ht="12.75">
      <c r="D34" t="s">
        <v>81</v>
      </c>
    </row>
    <row r="35" ht="12.75">
      <c r="D35" t="s">
        <v>78</v>
      </c>
    </row>
    <row r="37" ht="12.75">
      <c r="C37" s="3" t="s">
        <v>302</v>
      </c>
    </row>
    <row r="38" ht="12.75">
      <c r="D38" s="37">
        <v>0.375</v>
      </c>
    </row>
    <row r="39" ht="12.75">
      <c r="D39" s="37">
        <v>0.4375</v>
      </c>
    </row>
    <row r="40" ht="12.75">
      <c r="D40" s="37">
        <v>0.020833333333333332</v>
      </c>
    </row>
    <row r="41" ht="12.75">
      <c r="D41" s="37">
        <v>0.5833333333333334</v>
      </c>
    </row>
    <row r="42" ht="12.75">
      <c r="D42" s="37">
        <v>0.6458333333333334</v>
      </c>
    </row>
  </sheetData>
  <sheetProtection/>
  <mergeCells count="3">
    <mergeCell ref="C4:H4"/>
    <mergeCell ref="A1:J1"/>
    <mergeCell ref="A2:J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4.00390625" style="0" customWidth="1"/>
  </cols>
  <sheetData>
    <row r="1" spans="1:10" ht="18">
      <c r="A1" s="43" t="s">
        <v>299</v>
      </c>
      <c r="B1" s="43"/>
      <c r="C1" s="43"/>
      <c r="D1" s="43"/>
      <c r="E1" s="43"/>
      <c r="F1" s="43"/>
      <c r="G1" s="43"/>
      <c r="H1" s="43"/>
      <c r="I1" s="43"/>
      <c r="J1" s="43"/>
    </row>
    <row r="2" ht="12.75">
      <c r="C2" t="s">
        <v>257</v>
      </c>
    </row>
    <row r="4" spans="2:3" ht="12.75">
      <c r="B4" s="17" t="s">
        <v>102</v>
      </c>
      <c r="C4" s="3" t="s">
        <v>103</v>
      </c>
    </row>
    <row r="5" spans="2:4" ht="12.75">
      <c r="B5" s="17"/>
      <c r="C5" s="1" t="s">
        <v>104</v>
      </c>
      <c r="D5" s="3" t="s">
        <v>107</v>
      </c>
    </row>
    <row r="6" spans="2:5" ht="12.75">
      <c r="B6" s="17"/>
      <c r="C6" s="1"/>
      <c r="D6" s="3"/>
      <c r="E6" t="s">
        <v>256</v>
      </c>
    </row>
    <row r="7" spans="2:4" ht="12.75">
      <c r="B7" s="17"/>
      <c r="C7" s="1" t="s">
        <v>105</v>
      </c>
      <c r="D7" s="3" t="s">
        <v>108</v>
      </c>
    </row>
    <row r="8" spans="2:5" ht="12.75">
      <c r="B8" s="17"/>
      <c r="C8" s="1"/>
      <c r="E8" s="32" t="s">
        <v>267</v>
      </c>
    </row>
    <row r="9" spans="2:5" ht="12.75">
      <c r="B9" s="17"/>
      <c r="C9" s="1"/>
      <c r="E9" s="32" t="s">
        <v>263</v>
      </c>
    </row>
    <row r="10" spans="2:4" ht="12.75">
      <c r="B10" s="17"/>
      <c r="C10" s="1" t="s">
        <v>106</v>
      </c>
      <c r="D10" s="3" t="s">
        <v>109</v>
      </c>
    </row>
    <row r="11" spans="2:5" ht="12.75">
      <c r="B11" s="17"/>
      <c r="C11" s="1"/>
      <c r="E11" s="32" t="s">
        <v>268</v>
      </c>
    </row>
    <row r="12" spans="2:5" ht="12.75">
      <c r="B12" s="17"/>
      <c r="C12" s="1"/>
      <c r="E12" s="32" t="s">
        <v>264</v>
      </c>
    </row>
    <row r="13" spans="2:5" ht="12.75">
      <c r="B13" s="17"/>
      <c r="C13" s="1"/>
      <c r="E13" s="32" t="s">
        <v>269</v>
      </c>
    </row>
    <row r="14" spans="2:4" ht="12.75">
      <c r="B14" s="17"/>
      <c r="C14" s="1" t="s">
        <v>110</v>
      </c>
      <c r="D14" s="3" t="s">
        <v>2</v>
      </c>
    </row>
    <row r="15" spans="2:5" ht="12.75">
      <c r="B15" s="17"/>
      <c r="E15" s="32" t="s">
        <v>270</v>
      </c>
    </row>
    <row r="16" spans="2:5" ht="12.75">
      <c r="B16" s="17"/>
      <c r="E16" s="32" t="s">
        <v>266</v>
      </c>
    </row>
    <row r="17" spans="2:5" ht="12.75">
      <c r="B17" s="17"/>
      <c r="E17" s="32" t="s">
        <v>271</v>
      </c>
    </row>
    <row r="18" ht="12.75">
      <c r="B18" s="17"/>
    </row>
    <row r="19" spans="2:3" ht="12.75">
      <c r="B19" s="17" t="s">
        <v>112</v>
      </c>
      <c r="C19" s="3" t="s">
        <v>113</v>
      </c>
    </row>
    <row r="20" spans="2:4" ht="12.75">
      <c r="B20" s="17"/>
      <c r="C20" s="1" t="s">
        <v>104</v>
      </c>
      <c r="D20" t="s">
        <v>114</v>
      </c>
    </row>
    <row r="21" spans="2:4" ht="12.75">
      <c r="B21" s="17"/>
      <c r="C21" s="1" t="s">
        <v>105</v>
      </c>
      <c r="D21" t="s">
        <v>115</v>
      </c>
    </row>
    <row r="22" spans="2:4" ht="12.75">
      <c r="B22" s="17"/>
      <c r="C22" s="1" t="s">
        <v>106</v>
      </c>
      <c r="D22" t="s">
        <v>116</v>
      </c>
    </row>
    <row r="23" spans="2:4" ht="12.75">
      <c r="B23" s="17"/>
      <c r="C23" s="1" t="s">
        <v>110</v>
      </c>
      <c r="D23" t="s">
        <v>117</v>
      </c>
    </row>
    <row r="24" ht="12.75">
      <c r="B24" s="17"/>
    </row>
    <row r="25" spans="2:3" ht="12.75">
      <c r="B25" s="17" t="s">
        <v>118</v>
      </c>
      <c r="C25" s="3" t="s">
        <v>274</v>
      </c>
    </row>
    <row r="26" spans="2:4" ht="12.75">
      <c r="B26" s="17"/>
      <c r="C26" s="1" t="s">
        <v>104</v>
      </c>
      <c r="D26" t="s">
        <v>119</v>
      </c>
    </row>
    <row r="27" spans="2:4" ht="12.75">
      <c r="B27" s="17"/>
      <c r="C27" s="1" t="s">
        <v>105</v>
      </c>
      <c r="D27" t="s">
        <v>120</v>
      </c>
    </row>
    <row r="28" spans="2:4" ht="12.75">
      <c r="B28" s="17"/>
      <c r="C28" s="1" t="s">
        <v>106</v>
      </c>
      <c r="D28" t="s">
        <v>258</v>
      </c>
    </row>
    <row r="29" spans="2:4" ht="12.75">
      <c r="B29" s="17"/>
      <c r="C29" s="1" t="s">
        <v>110</v>
      </c>
      <c r="D29" t="s">
        <v>121</v>
      </c>
    </row>
    <row r="30" ht="12.75">
      <c r="B30" s="17"/>
    </row>
    <row r="31" spans="2:3" ht="12.75">
      <c r="B31" s="17" t="s">
        <v>122</v>
      </c>
      <c r="C31" s="3" t="s">
        <v>0</v>
      </c>
    </row>
    <row r="32" spans="2:4" ht="12.75">
      <c r="B32" s="17"/>
      <c r="C32" s="1" t="s">
        <v>104</v>
      </c>
      <c r="D32" t="s">
        <v>123</v>
      </c>
    </row>
    <row r="33" spans="2:4" ht="12.75">
      <c r="B33" s="17"/>
      <c r="C33" s="1" t="s">
        <v>105</v>
      </c>
      <c r="D33" t="s">
        <v>124</v>
      </c>
    </row>
    <row r="34" spans="2:4" ht="12.75">
      <c r="B34" s="17"/>
      <c r="C34" s="1" t="s">
        <v>106</v>
      </c>
      <c r="D34" t="s">
        <v>125</v>
      </c>
    </row>
    <row r="35" spans="2:4" ht="12.75">
      <c r="B35" s="17"/>
      <c r="C35" s="1" t="s">
        <v>110</v>
      </c>
      <c r="D35" t="s">
        <v>259</v>
      </c>
    </row>
    <row r="36" spans="2:4" ht="12.75">
      <c r="B36" s="17"/>
      <c r="C36" s="1" t="s">
        <v>135</v>
      </c>
      <c r="D36" t="s">
        <v>126</v>
      </c>
    </row>
    <row r="37" ht="12.75">
      <c r="B37" s="17"/>
    </row>
    <row r="38" spans="2:3" ht="12.75">
      <c r="B38" s="17" t="s">
        <v>127</v>
      </c>
      <c r="C38" s="3" t="s">
        <v>1</v>
      </c>
    </row>
    <row r="39" spans="2:4" ht="12.75">
      <c r="B39" s="17"/>
      <c r="C39" s="1" t="s">
        <v>104</v>
      </c>
      <c r="D39" t="s">
        <v>133</v>
      </c>
    </row>
    <row r="40" spans="2:4" ht="12.75">
      <c r="B40" s="17"/>
      <c r="C40" s="1" t="s">
        <v>105</v>
      </c>
      <c r="D40" t="s">
        <v>130</v>
      </c>
    </row>
    <row r="41" spans="2:4" ht="12.75">
      <c r="B41" s="17"/>
      <c r="C41" s="1" t="s">
        <v>106</v>
      </c>
      <c r="D41" t="s">
        <v>128</v>
      </c>
    </row>
    <row r="42" spans="2:4" ht="12.75">
      <c r="B42" s="17"/>
      <c r="C42" s="1" t="s">
        <v>110</v>
      </c>
      <c r="D42" t="s">
        <v>131</v>
      </c>
    </row>
    <row r="43" spans="2:4" ht="12.75">
      <c r="B43" s="17"/>
      <c r="C43" s="1" t="s">
        <v>135</v>
      </c>
      <c r="D43" t="s">
        <v>129</v>
      </c>
    </row>
    <row r="44" spans="2:4" ht="12.75">
      <c r="B44" s="17"/>
      <c r="C44" s="1" t="s">
        <v>136</v>
      </c>
      <c r="D44" t="s">
        <v>132</v>
      </c>
    </row>
    <row r="45" spans="2:4" ht="12.75">
      <c r="B45" s="17"/>
      <c r="C45" s="1" t="s">
        <v>137</v>
      </c>
      <c r="D45" t="s">
        <v>111</v>
      </c>
    </row>
    <row r="46" ht="12.75">
      <c r="B46" s="17"/>
    </row>
    <row r="47" spans="2:3" ht="12.75">
      <c r="B47" s="17" t="s">
        <v>134</v>
      </c>
      <c r="C47" s="3" t="s">
        <v>2</v>
      </c>
    </row>
    <row r="48" spans="3:4" ht="12.75">
      <c r="C48" s="1" t="s">
        <v>104</v>
      </c>
      <c r="D48" t="s">
        <v>138</v>
      </c>
    </row>
    <row r="49" spans="3:4" ht="12.75">
      <c r="C49" s="1" t="s">
        <v>105</v>
      </c>
      <c r="D49" t="s">
        <v>139</v>
      </c>
    </row>
    <row r="50" spans="3:4" ht="12.75">
      <c r="C50" s="1" t="s">
        <v>106</v>
      </c>
      <c r="D50" t="s">
        <v>140</v>
      </c>
    </row>
    <row r="51" spans="3:4" ht="12.75">
      <c r="C51" s="1" t="s">
        <v>110</v>
      </c>
      <c r="D51" t="s">
        <v>142</v>
      </c>
    </row>
    <row r="52" spans="3:4" ht="12.75">
      <c r="C52" s="1" t="s">
        <v>135</v>
      </c>
      <c r="D52" t="s">
        <v>141</v>
      </c>
    </row>
    <row r="53" spans="3:4" ht="12.75">
      <c r="C53" s="1" t="s">
        <v>136</v>
      </c>
      <c r="D53" t="s">
        <v>265</v>
      </c>
    </row>
    <row r="54" spans="3:4" ht="12.75">
      <c r="C54" s="1" t="s">
        <v>137</v>
      </c>
      <c r="D54" t="s">
        <v>143</v>
      </c>
    </row>
    <row r="55" spans="3:4" ht="12.75">
      <c r="C55" s="1" t="s">
        <v>260</v>
      </c>
      <c r="D55" t="s">
        <v>144</v>
      </c>
    </row>
    <row r="57" spans="2:3" ht="12.75">
      <c r="B57" s="17" t="s">
        <v>261</v>
      </c>
      <c r="C57" s="3" t="s">
        <v>262</v>
      </c>
    </row>
  </sheetData>
  <sheetProtection/>
  <mergeCells count="1">
    <mergeCell ref="A1:J1"/>
  </mergeCells>
  <printOptions/>
  <pageMargins left="0.75" right="0.75" top="1" bottom="1" header="0.5" footer="0.5"/>
  <pageSetup fitToHeight="2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Asphalt Pavement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 Schwandt</dc:creator>
  <cp:keywords/>
  <dc:description/>
  <cp:lastModifiedBy>Brian Hirt</cp:lastModifiedBy>
  <cp:lastPrinted>2012-02-27T02:48:08Z</cp:lastPrinted>
  <dcterms:created xsi:type="dcterms:W3CDTF">2009-02-19T14:07:25Z</dcterms:created>
  <dcterms:modified xsi:type="dcterms:W3CDTF">2012-02-27T18:18:41Z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